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Introduction" sheetId="1" r:id="rId1"/>
    <sheet name="A1 Lessee Operating to Finance" sheetId="2" r:id="rId2"/>
    <sheet name="A2 Lessee Finance to Operating" sheetId="3" r:id="rId3"/>
    <sheet name="A3 Lessor Operating to Finance" sheetId="4" r:id="rId4"/>
    <sheet name="A4 Lessor Finance to Operating" sheetId="5" r:id="rId5"/>
    <sheet name="C1 IFRIC 4 Lessee" sheetId="6" r:id="rId6"/>
    <sheet name="C2 IFRIC 4 Lessor" sheetId="7" r:id="rId7"/>
  </sheets>
  <definedNames>
    <definedName name="_xlnm.Print_Titles" localSheetId="1">'A1 Lessee Operating to Finance'!$1:$4</definedName>
    <definedName name="_xlnm.Print_Titles" localSheetId="2">'A2 Lessee Finance to Operating'!$1:$4</definedName>
    <definedName name="_xlnm.Print_Titles" localSheetId="3">'A3 Lessor Operating to Finance'!$1:$4</definedName>
    <definedName name="_xlnm.Print_Titles" localSheetId="4">'A4 Lessor Finance to Operating'!$1:$4</definedName>
    <definedName name="_xlnm.Print_Titles" localSheetId="5">'C1 IFRIC 4 Lessee'!$1:$4</definedName>
    <definedName name="_xlnm.Print_Titles" localSheetId="6">'C2 IFRIC 4 Lessor'!$1:$4</definedName>
  </definedNames>
  <calcPr fullCalcOnLoad="1"/>
</workbook>
</file>

<file path=xl/sharedStrings.xml><?xml version="1.0" encoding="utf-8"?>
<sst xmlns="http://schemas.openxmlformats.org/spreadsheetml/2006/main" count="2186" uniqueCount="206">
  <si>
    <t>Opening B/S</t>
  </si>
  <si>
    <t>Previous SORP Treatment</t>
  </si>
  <si>
    <t>Liability</t>
  </si>
  <si>
    <t>Cash</t>
  </si>
  <si>
    <t>CAA</t>
  </si>
  <si>
    <t>RR</t>
  </si>
  <si>
    <t>Initial Recognition</t>
  </si>
  <si>
    <t>Depreciation</t>
  </si>
  <si>
    <t>Reverse Depn</t>
  </si>
  <si>
    <t>Revaluation</t>
  </si>
  <si>
    <t>MRP / Voluntary RP</t>
  </si>
  <si>
    <t>Payment</t>
  </si>
  <si>
    <t>Y/E Position</t>
  </si>
  <si>
    <t>IFRS Treatment</t>
  </si>
  <si>
    <t>MRP / Voluntary RP*</t>
  </si>
  <si>
    <t>Entries Required - Opening B/S</t>
  </si>
  <si>
    <t>Previous SORP Position</t>
  </si>
  <si>
    <t>Repayments of liability</t>
  </si>
  <si>
    <t>IFRS Position</t>
  </si>
  <si>
    <t>* MRP assumed to match liability repayment element of lease</t>
  </si>
  <si>
    <t>2009/10 I&amp;E - SORP Treatment</t>
  </si>
  <si>
    <t>2009/10 I&amp;E - IFRS Treatment</t>
  </si>
  <si>
    <t>Entries Required - 2009/10 I&amp;E</t>
  </si>
  <si>
    <t>1 April 2009 Balance Sheet</t>
  </si>
  <si>
    <t>31/3/10 BS Position</t>
  </si>
  <si>
    <t>Repayment of liability</t>
  </si>
  <si>
    <t>Reversal of Depreciation</t>
  </si>
  <si>
    <t>31/3/10 BS IFRS Position</t>
  </si>
  <si>
    <t>FARA</t>
  </si>
  <si>
    <t>Transition to RR</t>
  </si>
  <si>
    <t>Entries Required</t>
  </si>
  <si>
    <t>W/O Fixed Assets</t>
  </si>
  <si>
    <t>W/O Reval Reserve</t>
  </si>
  <si>
    <t>W/O Liability</t>
  </si>
  <si>
    <t>Debtor</t>
  </si>
  <si>
    <t>Cap Rec Unapp</t>
  </si>
  <si>
    <t>CFR</t>
  </si>
  <si>
    <t>Initial Acquisition of Asset</t>
  </si>
  <si>
    <t>Income</t>
  </si>
  <si>
    <t>Disposal by Finance Lease:</t>
  </si>
  <si>
    <t>W/O Asset</t>
  </si>
  <si>
    <t>Recognise Income / Debtor</t>
  </si>
  <si>
    <t>RR to CAA</t>
  </si>
  <si>
    <t>Position on Disposal</t>
  </si>
  <si>
    <t>Recognise Cap Receipt</t>
  </si>
  <si>
    <t>W/O Fixed Asset</t>
  </si>
  <si>
    <t>W/O Revaluation Reserve</t>
  </si>
  <si>
    <t>Recognise Initial Debtor</t>
  </si>
  <si>
    <t>Recognise Liability Repayment</t>
  </si>
  <si>
    <t>Recognise Capital Receipts</t>
  </si>
  <si>
    <t>Write back asset at point disposed</t>
  </si>
  <si>
    <t>Write back RR at point disposed</t>
  </si>
  <si>
    <t>Depreciation chargeable</t>
  </si>
  <si>
    <t>Write out debtor</t>
  </si>
  <si>
    <t>Transfer Cap receipt to GF</t>
  </si>
  <si>
    <t>W/O Depreciation</t>
  </si>
  <si>
    <t>W/O Reversal of Depreciation</t>
  </si>
  <si>
    <t>W/O Revaluation</t>
  </si>
  <si>
    <t>W/O Depreciation charged</t>
  </si>
  <si>
    <t>W/O Reversal of Depn</t>
  </si>
  <si>
    <t>Depreciation charged</t>
  </si>
  <si>
    <t>Reversal of Depn</t>
  </si>
  <si>
    <t>Step 1 - Opening B/S</t>
  </si>
  <si>
    <t>Step 2 - 2009/10 I&amp;E Restated</t>
  </si>
  <si>
    <t>Transactions Required</t>
  </si>
  <si>
    <t>Step 3 - Leases Starting in 2009/10</t>
  </si>
  <si>
    <t>W/O Fixed Assets / Liability</t>
  </si>
  <si>
    <t>W/O Liability Payment</t>
  </si>
  <si>
    <t>W/O Gain / Loss on Disposal</t>
  </si>
  <si>
    <t>Previous SORP Treatment (09/10)</t>
  </si>
  <si>
    <t>Start Year Position (1/4/09)</t>
  </si>
  <si>
    <t>IFRS Treatment (09/10)</t>
  </si>
  <si>
    <t>England and Wales</t>
  </si>
  <si>
    <t>Scotland and Northern Ireland</t>
  </si>
  <si>
    <t>Finance Lease Charges</t>
  </si>
  <si>
    <t>W/O Finance Lease Charges</t>
  </si>
  <si>
    <t>Diff between Int and Lease</t>
  </si>
  <si>
    <t>Scenario A1 - Lessee Accounting- Operating Lease reclassified as Finance Lease</t>
  </si>
  <si>
    <t>Scenario A2 - Lessee Accounting - Finance Lease reclassified as Operating Lease</t>
  </si>
  <si>
    <t>Scenario A3 - Lessor Accounting - Operating Lease reclassified as Finance Lease</t>
  </si>
  <si>
    <t>Recognise Revenue Income*</t>
  </si>
  <si>
    <t>* recognised as revenue income rather than a capital receipt as this treatment is preserved by the draft regulations</t>
  </si>
  <si>
    <t>MRP / Finance Lease Charges</t>
  </si>
  <si>
    <t>Scenario A4 - Lessor Accounting- Finance Lease reclassified as Operating Lease</t>
  </si>
  <si>
    <t>PPE</t>
  </si>
  <si>
    <t>W/O Repayment of liability</t>
  </si>
  <si>
    <t>Recognise Debtor Repayment</t>
  </si>
  <si>
    <t>Scenario C1 - Lessee Accounting - Arrangement that contains a Finance Lease</t>
  </si>
  <si>
    <t>GF (SRA Serv)</t>
  </si>
  <si>
    <t>GF (SRA Dep)</t>
  </si>
  <si>
    <t>GF (Int)</t>
  </si>
  <si>
    <t>GF (MiR)</t>
  </si>
  <si>
    <t>Recognise Lease Payments</t>
  </si>
  <si>
    <t>Scenario C2 - Lessor Accounting - Arrangement that contains a Finance Lease</t>
  </si>
  <si>
    <t>GF Int Inc</t>
  </si>
  <si>
    <t>GF SRA Dep</t>
  </si>
  <si>
    <t>GF SRA Inc</t>
  </si>
  <si>
    <t>GF MiR</t>
  </si>
  <si>
    <t>GF Oth Op Ex</t>
  </si>
  <si>
    <t>Recognise Lease Income</t>
  </si>
  <si>
    <t>Balancing Tfr (automatic when CIES transferred to GF)</t>
  </si>
  <si>
    <r>
      <t>#</t>
    </r>
    <r>
      <rPr>
        <sz val="10"/>
        <rFont val="Arial"/>
        <family val="2"/>
      </rPr>
      <t xml:space="preserve"> In line with the recommended treatment in the guidance (see under paragraph 10.1.2.45)</t>
    </r>
  </si>
  <si>
    <r>
      <t>MRP / Voluntary RP</t>
    </r>
    <r>
      <rPr>
        <vertAlign val="superscript"/>
        <sz val="10"/>
        <color indexed="13"/>
        <rFont val="Arial"/>
        <family val="2"/>
      </rPr>
      <t>#</t>
    </r>
  </si>
  <si>
    <t>W/O MRP*</t>
  </si>
  <si>
    <t>* In line with the recommended treatment in the guidance (see under paragraph 10.1.2.46)</t>
  </si>
  <si>
    <t>* recognised as revenue income rather than a capital receipt as this treatment is preserved by the regulations</t>
  </si>
  <si>
    <t>Recognise Cap Receipt*</t>
  </si>
  <si>
    <t>* capital receipt recognised as this treatment is preserved by the regulations</t>
  </si>
  <si>
    <t>Recognise Capital Receipt</t>
  </si>
  <si>
    <t>GF (Service)</t>
  </si>
  <si>
    <t>GF (Int Inc)</t>
  </si>
  <si>
    <t>GF (Other Op)</t>
  </si>
  <si>
    <t>Tfr Int Income to Serv Income</t>
  </si>
  <si>
    <t>Gain / Loss</t>
  </si>
  <si>
    <t>Cap Rec Deferred</t>
  </si>
  <si>
    <t>W/O Capital Receipts Deferred</t>
  </si>
  <si>
    <t>Reversal Recognise Cap Rec Def</t>
  </si>
  <si>
    <t>Cap Fund / Cap Rec Unapp</t>
  </si>
  <si>
    <t>GF (SRA)</t>
  </si>
  <si>
    <t>GF (Int Exp)</t>
  </si>
  <si>
    <r>
      <t>GF Balancing Auto Transfer</t>
    </r>
    <r>
      <rPr>
        <vertAlign val="superscript"/>
        <sz val="10"/>
        <rFont val="Verdana"/>
        <family val="2"/>
      </rPr>
      <t>†</t>
    </r>
  </si>
  <si>
    <r>
      <t>†</t>
    </r>
    <r>
      <rPr>
        <sz val="10"/>
        <rFont val="Arial"/>
        <family val="2"/>
      </rPr>
      <t xml:space="preserve"> No transactions are required for this line; however the example shows each element of the General Fund separately, and these entries are required to ensure</t>
    </r>
  </si>
  <si>
    <r>
      <t>#</t>
    </r>
    <r>
      <rPr>
        <sz val="10"/>
        <rFont val="Arial"/>
        <family val="2"/>
      </rPr>
      <t xml:space="preserve"> In line with the recommended treatment in the guidance (see under paragraph 10.1.2.45)</t>
    </r>
  </si>
  <si>
    <t>that the balances for each element of the General Fund are the same under the SORP and the Code, as all transactions under the SORP were to the Service</t>
  </si>
  <si>
    <t>Revenue Account whereas some elements under the Code are to interest expense or the Movement in Reserves elements</t>
  </si>
  <si>
    <t>Recognise Interest Payment</t>
  </si>
  <si>
    <t>Note that if authorities do not include the lines in yellow text on a blue background in the opening (1 April 2009) balance sheet and restated 2009/10 accounts,</t>
  </si>
  <si>
    <t>combined entries would be required in the 2010/11 accounts</t>
  </si>
  <si>
    <t>accounts</t>
  </si>
  <si>
    <t>Y/E Position 31/3/09</t>
  </si>
  <si>
    <t>Y/E Position 31/3/08</t>
  </si>
  <si>
    <t>Y/E Position 31/3/07</t>
  </si>
  <si>
    <t>Y/E Position 31/3/06</t>
  </si>
  <si>
    <t>Restated Position 1/4/07</t>
  </si>
  <si>
    <t>W/O Interest</t>
  </si>
  <si>
    <t>that the balances for each element of the General Fund are the same under the SORP and the Code, as under the SORP depreciation and the reversal of depreciation are</t>
  </si>
  <si>
    <t>charged to different elements of the General Fund</t>
  </si>
  <si>
    <t>Note that if authorities do not include the lines in yellow text on a blue background in the opening (1 April 2009) balance sheet and restated 2009/10 accounts, combined</t>
  </si>
  <si>
    <t>entries would be required in the 2010/11 accounts</t>
  </si>
  <si>
    <t>Note that if authorities do not include the line in yellow text on a blue background in the restated 2009/10 accounts, entries would be required in the 2010/11 accounts</t>
  </si>
  <si>
    <t>Note that if authorities do not include the line in yellow text on a blue background in the restated 2009/10 accounts, entries would be required in the 2010/11</t>
  </si>
  <si>
    <t>Depreciation Adjustment</t>
  </si>
  <si>
    <t>Position on Disposal 1/4/07</t>
  </si>
  <si>
    <t>Recognise Interest</t>
  </si>
  <si>
    <r>
      <t>Transfers within GF (no entries req)</t>
    </r>
    <r>
      <rPr>
        <vertAlign val="superscript"/>
        <sz val="10"/>
        <rFont val="Verdana"/>
        <family val="2"/>
      </rPr>
      <t>†</t>
    </r>
  </si>
  <si>
    <r>
      <t>†</t>
    </r>
    <r>
      <rPr>
        <sz val="10"/>
        <rFont val="Arial"/>
        <family val="2"/>
      </rPr>
      <t xml:space="preserve"> No transactions are required for this line; however the example shows each element of the General Fund separately, and these entries are required to ensure that the balances for each element of the General Fund are the same under the</t>
    </r>
  </si>
  <si>
    <t>SORP and the Code, as all transactions under the SORP were to the Service Revenue Account whereas some elements under the Code are to interest expense, other operating expense or the Movement in Reserves elements</t>
  </si>
  <si>
    <t>SORP and the Code, as under the SORP interest income, disposal of the asset and transfers are debited / credited to different elements of the General Fund</t>
  </si>
  <si>
    <t>Dep Adjust</t>
  </si>
  <si>
    <t>Recognise Dep Adjust</t>
  </si>
  <si>
    <t>Depn Adjustment</t>
  </si>
  <si>
    <t>Recognise Depn Adjustment</t>
  </si>
  <si>
    <t>W/O Depn Adjustment</t>
  </si>
  <si>
    <t>Entries Required - 2009/10</t>
  </si>
  <si>
    <t>W/O Debtor Repayment</t>
  </si>
  <si>
    <t>Reverse Debtor Repayment</t>
  </si>
  <si>
    <t>Lease Examples</t>
  </si>
  <si>
    <t>The following worksheets include a number of worked examples of the transition arrangements for</t>
  </si>
  <si>
    <t>leases.  Because the statutory accounting arrangements in England and Wales are different to those in</t>
  </si>
  <si>
    <t>Because of the size of the worked examples, authorities are advised to only print the examples that</t>
  </si>
  <si>
    <t>are relevant to them.  The button below opens a dialog box that allows only the selected examples</t>
  </si>
  <si>
    <t>to be printed to the default printer.</t>
  </si>
  <si>
    <t>Note that this option requires macros to be enabled.  Where security settings do not permit macros to</t>
  </si>
  <si>
    <t>be run, the following table sets out the relevant ranges that will need to be printed:</t>
  </si>
  <si>
    <t>England &amp; Wales</t>
  </si>
  <si>
    <t>A1 Lessee Operating to Finance</t>
  </si>
  <si>
    <t>A2 Lessee Finance to Operating</t>
  </si>
  <si>
    <t>A1:I188</t>
  </si>
  <si>
    <t>A1:J195</t>
  </si>
  <si>
    <t>A3 Lessor Operating to Finance</t>
  </si>
  <si>
    <t>A1:N192</t>
  </si>
  <si>
    <t>A4 Lessor Finance to Operating</t>
  </si>
  <si>
    <t>A1:N199</t>
  </si>
  <si>
    <t>C1 IFRIC 4 Lessee</t>
  </si>
  <si>
    <t>A1:J185</t>
  </si>
  <si>
    <t>C2 IFRIC 4 Lessor</t>
  </si>
  <si>
    <t>A1:O185</t>
  </si>
  <si>
    <t>K1:S188</t>
  </si>
  <si>
    <t>L1:U195</t>
  </si>
  <si>
    <t>P1:AC192</t>
  </si>
  <si>
    <t>P1:AC199</t>
  </si>
  <si>
    <t>L1:U185</t>
  </si>
  <si>
    <t>Q1:AE185</t>
  </si>
  <si>
    <t>Example / Worksheet</t>
  </si>
  <si>
    <t>Northern Ireland</t>
  </si>
  <si>
    <t>Scotland</t>
  </si>
  <si>
    <t>Cap Fund</t>
  </si>
  <si>
    <r>
      <t>Transfers within DF (no entries req)</t>
    </r>
    <r>
      <rPr>
        <vertAlign val="superscript"/>
        <sz val="10"/>
        <rFont val="Verdana"/>
        <family val="2"/>
      </rPr>
      <t>†</t>
    </r>
  </si>
  <si>
    <r>
      <t>†</t>
    </r>
    <r>
      <rPr>
        <sz val="10"/>
        <rFont val="Arial"/>
        <family val="2"/>
      </rPr>
      <t xml:space="preserve"> No transactions are required for this line; however the example shows each element of the District Fund separately, and these entries are required to ensure that the balances for each element of the District Fund are the same under the</t>
    </r>
  </si>
  <si>
    <t>DF (Service)</t>
  </si>
  <si>
    <t>DF (Other Op)</t>
  </si>
  <si>
    <t>DF (Int Inc)</t>
  </si>
  <si>
    <t>DF (MiR)</t>
  </si>
  <si>
    <t>* recognised as revenue income rather than a capital receipt as this treatment is preserved by the Accounts Direction</t>
  </si>
  <si>
    <t>DF SRA Dep</t>
  </si>
  <si>
    <t>DF SRA Inc</t>
  </si>
  <si>
    <t>DF Int Inc</t>
  </si>
  <si>
    <t>DF Oth Op Ex</t>
  </si>
  <si>
    <t>DF MiR</t>
  </si>
  <si>
    <t>AE1:AR192</t>
  </si>
  <si>
    <t>AE1:AR199</t>
  </si>
  <si>
    <t>AG1:AU185</t>
  </si>
  <si>
    <t>Scotland, and because the mitigation arrangements are different again in Northern Ireland, there are a</t>
  </si>
  <si>
    <t>number of worked examples on each worksheet.  The first example in each case covers England and</t>
  </si>
  <si>
    <t>Wales, the second Scotland (and Northern Ireland where the arrangements are the same) and the third</t>
  </si>
  <si>
    <t>Northern Ireland (where the arrangements are different to Scotland)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</si>
</sst>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quot;£&quot;#,##0.00"/>
    <numFmt numFmtId="172" formatCode="&quot;£&quot;#,##0.0"/>
  </numFmts>
  <fonts count="26">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vertAlign val="superscript"/>
      <sz val="10"/>
      <name val="Arial"/>
      <family val="2"/>
    </font>
    <font>
      <sz val="10"/>
      <color indexed="13"/>
      <name val="Arial"/>
      <family val="2"/>
    </font>
    <font>
      <vertAlign val="superscript"/>
      <sz val="10"/>
      <color indexed="13"/>
      <name val="Arial"/>
      <family val="2"/>
    </font>
    <font>
      <vertAlign val="superscrip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34"/>
        <bgColor indexed="64"/>
      </patternFill>
    </fill>
    <fill>
      <patternFill patternType="solid">
        <fgColor indexed="15"/>
        <bgColor indexed="64"/>
      </patternFill>
    </fill>
    <fill>
      <patternFill patternType="solid">
        <fgColor indexed="13"/>
        <bgColor indexed="64"/>
      </patternFill>
    </fill>
    <fill>
      <patternFill patternType="solid">
        <fgColor indexed="13"/>
        <bgColor indexed="64"/>
      </patternFill>
    </fill>
    <fill>
      <patternFill patternType="solid">
        <fgColor indexed="1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6"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17"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8" borderId="0" applyNumberFormat="0" applyBorder="0" applyAlignment="0" applyProtection="0"/>
    <xf numFmtId="0" fontId="0" fillId="4" borderId="7" applyNumberFormat="0" applyFont="0" applyAlignment="0" applyProtection="0"/>
    <xf numFmtId="0" fontId="22" fillId="2" borderId="8" applyNumberFormat="0" applyAlignment="0" applyProtection="0"/>
    <xf numFmtId="9" fontId="0" fillId="0" borderId="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9">
    <xf numFmtId="0" fontId="0" fillId="0" borderId="0" xfId="0" applyAlignment="1">
      <alignment/>
    </xf>
    <xf numFmtId="0" fontId="1" fillId="0" borderId="0" xfId="0" applyFont="1" applyAlignment="1">
      <alignment/>
    </xf>
    <xf numFmtId="0" fontId="0" fillId="0" borderId="0" xfId="0" applyNumberFormat="1" applyAlignment="1">
      <alignment/>
    </xf>
    <xf numFmtId="0" fontId="0" fillId="18" borderId="0" xfId="0" applyFont="1" applyFill="1" applyAlignment="1">
      <alignment/>
    </xf>
    <xf numFmtId="0" fontId="0" fillId="19" borderId="0" xfId="0" applyFont="1" applyFill="1" applyAlignment="1">
      <alignment/>
    </xf>
    <xf numFmtId="0" fontId="0" fillId="20" borderId="0" xfId="0" applyFont="1" applyFill="1" applyAlignment="1">
      <alignment/>
    </xf>
    <xf numFmtId="0" fontId="0" fillId="21" borderId="0" xfId="0" applyFont="1" applyFill="1" applyAlignment="1">
      <alignment/>
    </xf>
    <xf numFmtId="0" fontId="0" fillId="0" borderId="0" xfId="0" applyFont="1" applyAlignment="1">
      <alignment horizontal="left"/>
    </xf>
    <xf numFmtId="0" fontId="0" fillId="22" borderId="0" xfId="0" applyFill="1" applyAlignment="1">
      <alignment/>
    </xf>
    <xf numFmtId="0" fontId="0" fillId="23" borderId="0" xfId="0" applyFill="1" applyAlignment="1">
      <alignment/>
    </xf>
    <xf numFmtId="0" fontId="0" fillId="11" borderId="0" xfId="0" applyFill="1" applyAlignment="1">
      <alignment/>
    </xf>
    <xf numFmtId="0" fontId="0" fillId="24" borderId="0" xfId="0" applyFont="1" applyFill="1" applyAlignment="1">
      <alignment/>
    </xf>
    <xf numFmtId="0" fontId="0" fillId="0" borderId="0" xfId="0" applyAlignment="1" quotePrefix="1">
      <alignment horizontal="left"/>
    </xf>
    <xf numFmtId="0" fontId="0" fillId="0" borderId="0" xfId="0" applyAlignment="1">
      <alignment horizontal="left"/>
    </xf>
    <xf numFmtId="0" fontId="0" fillId="23" borderId="0" xfId="0" applyNumberFormat="1" applyFill="1" applyAlignment="1">
      <alignment/>
    </xf>
    <xf numFmtId="0" fontId="0" fillId="6" borderId="0" xfId="0" applyFill="1" applyAlignment="1" quotePrefix="1">
      <alignment horizontal="left"/>
    </xf>
    <xf numFmtId="0" fontId="0" fillId="6" borderId="0" xfId="0" applyFill="1" applyAlignment="1">
      <alignment/>
    </xf>
    <xf numFmtId="0" fontId="0" fillId="6" borderId="0" xfId="0" applyNumberFormat="1" applyFill="1" applyAlignment="1">
      <alignment/>
    </xf>
    <xf numFmtId="0" fontId="0" fillId="0" borderId="0" xfId="0" applyFill="1" applyAlignment="1">
      <alignment/>
    </xf>
    <xf numFmtId="0" fontId="1" fillId="0" borderId="0" xfId="0" applyFont="1" applyAlignment="1" quotePrefix="1">
      <alignment horizontal="left"/>
    </xf>
    <xf numFmtId="0" fontId="0" fillId="0" borderId="0" xfId="0" applyAlignment="1">
      <alignment vertical="top"/>
    </xf>
    <xf numFmtId="0" fontId="0" fillId="0" borderId="0" xfId="0" applyAlignment="1" quotePrefix="1">
      <alignment horizontal="left" vertical="top" wrapText="1"/>
    </xf>
    <xf numFmtId="0" fontId="1" fillId="0" borderId="0" xfId="0" applyFont="1" applyAlignment="1">
      <alignment horizontal="left"/>
    </xf>
    <xf numFmtId="0" fontId="0" fillId="0" borderId="0" xfId="0" applyAlignment="1">
      <alignment vertical="top" wrapText="1"/>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NumberFormat="1" applyFill="1" applyAlignment="1">
      <alignment vertical="top" wrapText="1"/>
    </xf>
    <xf numFmtId="0" fontId="5" fillId="0" borderId="0" xfId="0" applyFont="1" applyAlignment="1" quotePrefix="1">
      <alignment horizontal="left"/>
    </xf>
    <xf numFmtId="0" fontId="6" fillId="25" borderId="0" xfId="0" applyFont="1" applyFill="1" applyAlignment="1" quotePrefix="1">
      <alignment horizontal="left"/>
    </xf>
    <xf numFmtId="0" fontId="6" fillId="25" borderId="0" xfId="0" applyFont="1" applyFill="1" applyAlignment="1">
      <alignment/>
    </xf>
    <xf numFmtId="0" fontId="6" fillId="25" borderId="0" xfId="0" applyFont="1" applyFill="1" applyAlignment="1">
      <alignment horizontal="left"/>
    </xf>
    <xf numFmtId="0" fontId="0" fillId="0" borderId="0" xfId="0" applyAlignment="1" quotePrefix="1">
      <alignment horizontal="left" vertical="top"/>
    </xf>
    <xf numFmtId="0" fontId="0" fillId="0" borderId="0" xfId="0" applyAlignment="1">
      <alignment horizontal="left" vertical="top"/>
    </xf>
    <xf numFmtId="0" fontId="0" fillId="15" borderId="0" xfId="0" applyFill="1" applyAlignment="1" quotePrefix="1">
      <alignment horizontal="left"/>
    </xf>
    <xf numFmtId="0" fontId="0" fillId="15" borderId="0" xfId="0" applyFill="1" applyAlignment="1">
      <alignment/>
    </xf>
    <xf numFmtId="0" fontId="0" fillId="15" borderId="0" xfId="0" applyNumberFormat="1" applyFill="1" applyAlignment="1">
      <alignment/>
    </xf>
    <xf numFmtId="0" fontId="0" fillId="0" borderId="0" xfId="0" applyAlignment="1">
      <alignment horizontal="left" vertical="top" wrapText="1"/>
    </xf>
    <xf numFmtId="0" fontId="0" fillId="0" borderId="0" xfId="0" applyFont="1" applyAlignment="1">
      <alignment/>
    </xf>
    <xf numFmtId="0" fontId="5" fillId="0" borderId="0" xfId="0" applyFont="1" applyAlignment="1">
      <alignment horizontal="left"/>
    </xf>
    <xf numFmtId="0" fontId="0" fillId="0" borderId="0" xfId="0" applyFont="1" applyAlignment="1" quotePrefix="1">
      <alignment horizontal="left"/>
    </xf>
    <xf numFmtId="0" fontId="0" fillId="18" borderId="0" xfId="0" applyFill="1" applyAlignment="1" quotePrefix="1">
      <alignment horizontal="left"/>
    </xf>
    <xf numFmtId="0" fontId="0" fillId="19" borderId="0" xfId="0" applyFill="1" applyAlignment="1" quotePrefix="1">
      <alignment horizontal="left"/>
    </xf>
    <xf numFmtId="0" fontId="0" fillId="18" borderId="0" xfId="0" applyFill="1" applyAlignment="1">
      <alignment/>
    </xf>
    <xf numFmtId="0" fontId="0" fillId="21" borderId="0" xfId="0" applyFill="1" applyAlignment="1">
      <alignment/>
    </xf>
    <xf numFmtId="0" fontId="0" fillId="19" borderId="0" xfId="0" applyFill="1" applyAlignment="1">
      <alignment/>
    </xf>
    <xf numFmtId="0" fontId="0" fillId="25" borderId="0" xfId="0" applyFill="1" applyAlignment="1">
      <alignment/>
    </xf>
    <xf numFmtId="0" fontId="0" fillId="0" borderId="0" xfId="0" applyFill="1" applyAlignment="1" quotePrefix="1">
      <alignment horizontal="left"/>
    </xf>
    <xf numFmtId="0" fontId="0" fillId="0" borderId="0" xfId="0" applyAlignment="1">
      <alignment horizontal="center"/>
    </xf>
    <xf numFmtId="0" fontId="0" fillId="0" borderId="0" xfId="0"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D28"/>
  <sheetViews>
    <sheetView tabSelected="1" zoomScalePageLayoutView="0" workbookViewId="0" topLeftCell="A1">
      <selection activeCell="A36" sqref="A36"/>
    </sheetView>
  </sheetViews>
  <sheetFormatPr defaultColWidth="9.140625" defaultRowHeight="12.75"/>
  <cols>
    <col min="1" max="1" width="43.28125" style="0" customWidth="1"/>
    <col min="2" max="2" width="16.57421875" style="0" customWidth="1"/>
    <col min="3" max="3" width="13.57421875" style="0" customWidth="1"/>
    <col min="4" max="4" width="14.140625" style="0" bestFit="1" customWidth="1"/>
  </cols>
  <sheetData>
    <row r="1" ht="12.75">
      <c r="A1" s="1" t="s">
        <v>156</v>
      </c>
    </row>
    <row r="3" ht="12.75">
      <c r="A3" t="s">
        <v>157</v>
      </c>
    </row>
    <row r="4" ht="12.75">
      <c r="A4" s="12" t="s">
        <v>158</v>
      </c>
    </row>
    <row r="5" ht="12.75">
      <c r="A5" s="12" t="s">
        <v>202</v>
      </c>
    </row>
    <row r="6" ht="12.75">
      <c r="A6" s="12" t="s">
        <v>203</v>
      </c>
    </row>
    <row r="7" ht="12.75">
      <c r="A7" s="12" t="s">
        <v>204</v>
      </c>
    </row>
    <row r="8" ht="12.75">
      <c r="A8" s="13" t="s">
        <v>205</v>
      </c>
    </row>
    <row r="10" ht="12.75">
      <c r="A10" t="s">
        <v>159</v>
      </c>
    </row>
    <row r="11" ht="12.75">
      <c r="A11" s="12" t="s">
        <v>160</v>
      </c>
    </row>
    <row r="12" ht="12.75">
      <c r="A12" t="s">
        <v>161</v>
      </c>
    </row>
    <row r="18" ht="12.75">
      <c r="A18" t="s">
        <v>162</v>
      </c>
    </row>
    <row r="19" ht="12.75">
      <c r="A19" t="s">
        <v>163</v>
      </c>
    </row>
    <row r="21" spans="1:4" ht="12.75">
      <c r="A21" t="s">
        <v>183</v>
      </c>
      <c r="B21" s="47" t="s">
        <v>164</v>
      </c>
      <c r="C21" s="48" t="s">
        <v>185</v>
      </c>
      <c r="D21" t="s">
        <v>184</v>
      </c>
    </row>
    <row r="22" spans="2:3" ht="12.75">
      <c r="B22" s="47"/>
      <c r="C22" s="47"/>
    </row>
    <row r="23" spans="1:4" ht="12.75">
      <c r="A23" t="s">
        <v>165</v>
      </c>
      <c r="B23" s="47" t="s">
        <v>167</v>
      </c>
      <c r="C23" s="47" t="s">
        <v>177</v>
      </c>
      <c r="D23" s="47" t="s">
        <v>177</v>
      </c>
    </row>
    <row r="24" spans="1:4" ht="12.75">
      <c r="A24" t="s">
        <v>166</v>
      </c>
      <c r="B24" s="47" t="s">
        <v>168</v>
      </c>
      <c r="C24" s="47" t="s">
        <v>178</v>
      </c>
      <c r="D24" s="47" t="s">
        <v>178</v>
      </c>
    </row>
    <row r="25" spans="1:4" ht="12.75">
      <c r="A25" t="s">
        <v>169</v>
      </c>
      <c r="B25" s="47" t="s">
        <v>170</v>
      </c>
      <c r="C25" s="47" t="s">
        <v>179</v>
      </c>
      <c r="D25" s="48" t="s">
        <v>199</v>
      </c>
    </row>
    <row r="26" spans="1:4" ht="12.75">
      <c r="A26" t="s">
        <v>171</v>
      </c>
      <c r="B26" s="47" t="s">
        <v>172</v>
      </c>
      <c r="C26" s="47" t="s">
        <v>180</v>
      </c>
      <c r="D26" s="48" t="s">
        <v>200</v>
      </c>
    </row>
    <row r="27" spans="1:4" ht="12.75">
      <c r="A27" t="s">
        <v>173</v>
      </c>
      <c r="B27" s="47" t="s">
        <v>174</v>
      </c>
      <c r="C27" s="47" t="s">
        <v>181</v>
      </c>
      <c r="D27" s="47" t="s">
        <v>181</v>
      </c>
    </row>
    <row r="28" spans="1:4" ht="12.75">
      <c r="A28" t="s">
        <v>175</v>
      </c>
      <c r="B28" s="47" t="s">
        <v>176</v>
      </c>
      <c r="C28" s="47" t="s">
        <v>182</v>
      </c>
      <c r="D28" s="48" t="s">
        <v>201</v>
      </c>
    </row>
  </sheetData>
  <sheetProtection/>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S188"/>
  <sheetViews>
    <sheetView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30.7109375" style="0" customWidth="1"/>
    <col min="2" max="9" width="12.7109375" style="0" customWidth="1"/>
    <col min="11" max="11" width="30.7109375" style="0" customWidth="1"/>
    <col min="12" max="19" width="12.7109375" style="0" customWidth="1"/>
  </cols>
  <sheetData>
    <row r="1" spans="1:11" ht="12.75">
      <c r="A1" s="19" t="s">
        <v>77</v>
      </c>
      <c r="K1" s="19" t="s">
        <v>77</v>
      </c>
    </row>
    <row r="2" spans="1:11" ht="12.75">
      <c r="A2" s="1" t="s">
        <v>72</v>
      </c>
      <c r="K2" s="1" t="s">
        <v>73</v>
      </c>
    </row>
    <row r="4" spans="2:19" ht="12.75">
      <c r="B4" t="s">
        <v>84</v>
      </c>
      <c r="C4" t="s">
        <v>2</v>
      </c>
      <c r="D4" t="s">
        <v>3</v>
      </c>
      <c r="E4" s="12" t="s">
        <v>118</v>
      </c>
      <c r="F4" t="s">
        <v>119</v>
      </c>
      <c r="G4" t="s">
        <v>91</v>
      </c>
      <c r="H4" t="s">
        <v>4</v>
      </c>
      <c r="I4" t="s">
        <v>5</v>
      </c>
      <c r="L4" t="s">
        <v>84</v>
      </c>
      <c r="M4" t="s">
        <v>2</v>
      </c>
      <c r="N4" t="s">
        <v>3</v>
      </c>
      <c r="O4" s="12" t="s">
        <v>118</v>
      </c>
      <c r="P4" t="s">
        <v>119</v>
      </c>
      <c r="Q4" t="s">
        <v>91</v>
      </c>
      <c r="R4" t="s">
        <v>4</v>
      </c>
      <c r="S4" t="s">
        <v>5</v>
      </c>
    </row>
    <row r="5" spans="1:19" ht="12.75">
      <c r="A5" s="15" t="s">
        <v>62</v>
      </c>
      <c r="B5" s="16"/>
      <c r="C5" s="16"/>
      <c r="D5" s="16"/>
      <c r="E5" s="16"/>
      <c r="F5" s="16"/>
      <c r="G5" s="16"/>
      <c r="H5" s="16"/>
      <c r="I5" s="16"/>
      <c r="K5" s="15" t="s">
        <v>62</v>
      </c>
      <c r="L5" s="16"/>
      <c r="M5" s="16"/>
      <c r="N5" s="16"/>
      <c r="O5" s="16"/>
      <c r="P5" s="16"/>
      <c r="Q5" s="16"/>
      <c r="R5" s="16"/>
      <c r="S5" s="16"/>
    </row>
    <row r="7" spans="1:11" ht="12.75">
      <c r="A7" t="s">
        <v>1</v>
      </c>
      <c r="K7" t="s">
        <v>1</v>
      </c>
    </row>
    <row r="9" spans="1:11" ht="12.75">
      <c r="A9" t="s">
        <v>6</v>
      </c>
      <c r="K9" t="s">
        <v>6</v>
      </c>
    </row>
    <row r="11" spans="1:11" ht="12.75">
      <c r="A11" t="s">
        <v>7</v>
      </c>
      <c r="K11" t="s">
        <v>7</v>
      </c>
    </row>
    <row r="12" spans="1:11" ht="12.75">
      <c r="A12" t="s">
        <v>8</v>
      </c>
      <c r="K12" t="s">
        <v>8</v>
      </c>
    </row>
    <row r="13" spans="1:11" ht="12.75">
      <c r="A13" t="s">
        <v>9</v>
      </c>
      <c r="K13" t="s">
        <v>9</v>
      </c>
    </row>
    <row r="14" spans="1:11" ht="12.75">
      <c r="A14" t="s">
        <v>10</v>
      </c>
      <c r="K14" t="s">
        <v>74</v>
      </c>
    </row>
    <row r="15" spans="1:15" ht="12.75">
      <c r="A15" t="s">
        <v>11</v>
      </c>
      <c r="D15">
        <v>-40</v>
      </c>
      <c r="E15">
        <v>40</v>
      </c>
      <c r="K15" t="s">
        <v>11</v>
      </c>
      <c r="N15">
        <v>-40</v>
      </c>
      <c r="O15">
        <v>40</v>
      </c>
    </row>
    <row r="17" spans="1:19" ht="12.75">
      <c r="A17" s="12" t="s">
        <v>132</v>
      </c>
      <c r="B17" s="2">
        <f aca="true" t="shared" si="0" ref="B17:I17">SUM(B9:B15)</f>
        <v>0</v>
      </c>
      <c r="C17" s="2">
        <f t="shared" si="0"/>
        <v>0</v>
      </c>
      <c r="D17" s="2">
        <f t="shared" si="0"/>
        <v>-40</v>
      </c>
      <c r="E17" s="2">
        <f t="shared" si="0"/>
        <v>40</v>
      </c>
      <c r="F17" s="2">
        <f t="shared" si="0"/>
        <v>0</v>
      </c>
      <c r="G17" s="2">
        <f t="shared" si="0"/>
        <v>0</v>
      </c>
      <c r="H17" s="2">
        <f t="shared" si="0"/>
        <v>0</v>
      </c>
      <c r="I17" s="2">
        <f t="shared" si="0"/>
        <v>0</v>
      </c>
      <c r="K17" s="12" t="s">
        <v>132</v>
      </c>
      <c r="L17" s="2">
        <f aca="true" t="shared" si="1" ref="L17:S17">SUM(L9:L15)</f>
        <v>0</v>
      </c>
      <c r="M17" s="2">
        <f t="shared" si="1"/>
        <v>0</v>
      </c>
      <c r="N17" s="2">
        <f t="shared" si="1"/>
        <v>-40</v>
      </c>
      <c r="O17" s="2">
        <f t="shared" si="1"/>
        <v>40</v>
      </c>
      <c r="P17" s="2">
        <f t="shared" si="1"/>
        <v>0</v>
      </c>
      <c r="Q17" s="2">
        <f t="shared" si="1"/>
        <v>0</v>
      </c>
      <c r="R17" s="2">
        <f t="shared" si="1"/>
        <v>0</v>
      </c>
      <c r="S17" s="2">
        <f t="shared" si="1"/>
        <v>0</v>
      </c>
    </row>
    <row r="19" spans="1:11" ht="12.75">
      <c r="A19" t="s">
        <v>7</v>
      </c>
      <c r="K19" t="s">
        <v>7</v>
      </c>
    </row>
    <row r="20" spans="1:11" ht="12.75">
      <c r="A20" t="s">
        <v>8</v>
      </c>
      <c r="K20" t="s">
        <v>8</v>
      </c>
    </row>
    <row r="21" spans="1:11" ht="12.75">
      <c r="A21" t="s">
        <v>9</v>
      </c>
      <c r="K21" t="s">
        <v>9</v>
      </c>
    </row>
    <row r="22" spans="1:11" ht="12.75">
      <c r="A22" t="s">
        <v>10</v>
      </c>
      <c r="K22" t="s">
        <v>74</v>
      </c>
    </row>
    <row r="23" spans="1:15" ht="12.75">
      <c r="A23" t="s">
        <v>11</v>
      </c>
      <c r="D23">
        <v>-40</v>
      </c>
      <c r="E23">
        <v>40</v>
      </c>
      <c r="K23" t="s">
        <v>11</v>
      </c>
      <c r="N23">
        <v>-40</v>
      </c>
      <c r="O23">
        <v>40</v>
      </c>
    </row>
    <row r="25" spans="1:19" ht="12.75">
      <c r="A25" s="12" t="s">
        <v>131</v>
      </c>
      <c r="B25" s="2">
        <f aca="true" t="shared" si="2" ref="B25:I25">SUM(B17:B23)</f>
        <v>0</v>
      </c>
      <c r="C25" s="2">
        <f t="shared" si="2"/>
        <v>0</v>
      </c>
      <c r="D25" s="2">
        <f t="shared" si="2"/>
        <v>-80</v>
      </c>
      <c r="E25" s="2">
        <f t="shared" si="2"/>
        <v>80</v>
      </c>
      <c r="F25" s="2">
        <f t="shared" si="2"/>
        <v>0</v>
      </c>
      <c r="G25" s="2">
        <f t="shared" si="2"/>
        <v>0</v>
      </c>
      <c r="H25" s="2">
        <f t="shared" si="2"/>
        <v>0</v>
      </c>
      <c r="I25" s="2">
        <f t="shared" si="2"/>
        <v>0</v>
      </c>
      <c r="K25" s="12" t="s">
        <v>131</v>
      </c>
      <c r="L25" s="2">
        <f aca="true" t="shared" si="3" ref="L25:S25">SUM(L17:L23)</f>
        <v>0</v>
      </c>
      <c r="M25" s="2">
        <f t="shared" si="3"/>
        <v>0</v>
      </c>
      <c r="N25" s="2">
        <f t="shared" si="3"/>
        <v>-80</v>
      </c>
      <c r="O25" s="2">
        <f t="shared" si="3"/>
        <v>80</v>
      </c>
      <c r="P25" s="2">
        <f t="shared" si="3"/>
        <v>0</v>
      </c>
      <c r="Q25" s="2">
        <f t="shared" si="3"/>
        <v>0</v>
      </c>
      <c r="R25" s="2">
        <f t="shared" si="3"/>
        <v>0</v>
      </c>
      <c r="S25" s="2">
        <f t="shared" si="3"/>
        <v>0</v>
      </c>
    </row>
    <row r="27" spans="1:11" ht="12.75">
      <c r="A27" t="s">
        <v>7</v>
      </c>
      <c r="K27" t="s">
        <v>7</v>
      </c>
    </row>
    <row r="28" spans="1:11" ht="12.75">
      <c r="A28" t="s">
        <v>8</v>
      </c>
      <c r="K28" t="s">
        <v>8</v>
      </c>
    </row>
    <row r="29" spans="1:11" ht="12.75">
      <c r="A29" t="s">
        <v>9</v>
      </c>
      <c r="K29" t="s">
        <v>9</v>
      </c>
    </row>
    <row r="30" spans="1:11" ht="12.75">
      <c r="A30" t="s">
        <v>10</v>
      </c>
      <c r="K30" t="s">
        <v>74</v>
      </c>
    </row>
    <row r="31" spans="1:15" ht="12.75">
      <c r="A31" t="s">
        <v>11</v>
      </c>
      <c r="D31">
        <v>-40</v>
      </c>
      <c r="E31">
        <v>40</v>
      </c>
      <c r="K31" t="s">
        <v>11</v>
      </c>
      <c r="N31">
        <v>-40</v>
      </c>
      <c r="O31">
        <v>40</v>
      </c>
    </row>
    <row r="33" spans="1:19" ht="12.75">
      <c r="A33" s="12" t="s">
        <v>130</v>
      </c>
      <c r="B33" s="2">
        <f aca="true" t="shared" si="4" ref="B33:I33">SUM(B25:B31)</f>
        <v>0</v>
      </c>
      <c r="C33" s="2">
        <f t="shared" si="4"/>
        <v>0</v>
      </c>
      <c r="D33" s="2">
        <f t="shared" si="4"/>
        <v>-120</v>
      </c>
      <c r="E33" s="2">
        <f t="shared" si="4"/>
        <v>120</v>
      </c>
      <c r="F33" s="2">
        <f t="shared" si="4"/>
        <v>0</v>
      </c>
      <c r="G33" s="2">
        <f t="shared" si="4"/>
        <v>0</v>
      </c>
      <c r="H33" s="2">
        <f t="shared" si="4"/>
        <v>0</v>
      </c>
      <c r="I33" s="2">
        <f t="shared" si="4"/>
        <v>0</v>
      </c>
      <c r="K33" s="12" t="s">
        <v>130</v>
      </c>
      <c r="L33" s="2">
        <f aca="true" t="shared" si="5" ref="L33:S33">SUM(L25:L31)</f>
        <v>0</v>
      </c>
      <c r="M33" s="2">
        <f t="shared" si="5"/>
        <v>0</v>
      </c>
      <c r="N33" s="2">
        <f t="shared" si="5"/>
        <v>-120</v>
      </c>
      <c r="O33" s="2">
        <f t="shared" si="5"/>
        <v>120</v>
      </c>
      <c r="P33" s="2">
        <f t="shared" si="5"/>
        <v>0</v>
      </c>
      <c r="Q33" s="2">
        <f t="shared" si="5"/>
        <v>0</v>
      </c>
      <c r="R33" s="2">
        <f t="shared" si="5"/>
        <v>0</v>
      </c>
      <c r="S33" s="2">
        <f t="shared" si="5"/>
        <v>0</v>
      </c>
    </row>
    <row r="35" spans="1:11" ht="12.75">
      <c r="A35" t="s">
        <v>7</v>
      </c>
      <c r="K35" t="s">
        <v>7</v>
      </c>
    </row>
    <row r="36" spans="1:11" ht="12.75">
      <c r="A36" t="s">
        <v>8</v>
      </c>
      <c r="K36" t="s">
        <v>8</v>
      </c>
    </row>
    <row r="37" spans="1:11" ht="12.75">
      <c r="A37" t="s">
        <v>9</v>
      </c>
      <c r="K37" t="s">
        <v>9</v>
      </c>
    </row>
    <row r="38" spans="1:11" ht="12.75">
      <c r="A38" t="s">
        <v>10</v>
      </c>
      <c r="K38" t="s">
        <v>74</v>
      </c>
    </row>
    <row r="39" spans="1:15" ht="12.75">
      <c r="A39" t="s">
        <v>11</v>
      </c>
      <c r="D39">
        <v>-40</v>
      </c>
      <c r="E39">
        <v>40</v>
      </c>
      <c r="K39" t="s">
        <v>11</v>
      </c>
      <c r="N39">
        <v>-40</v>
      </c>
      <c r="O39">
        <v>40</v>
      </c>
    </row>
    <row r="41" spans="1:19" ht="12.75">
      <c r="A41" s="40" t="s">
        <v>129</v>
      </c>
      <c r="B41" s="3">
        <f aca="true" t="shared" si="6" ref="B41:I41">SUM(B33:B39)</f>
        <v>0</v>
      </c>
      <c r="C41" s="3">
        <f t="shared" si="6"/>
        <v>0</v>
      </c>
      <c r="D41" s="3">
        <f t="shared" si="6"/>
        <v>-160</v>
      </c>
      <c r="E41" s="3">
        <f t="shared" si="6"/>
        <v>160</v>
      </c>
      <c r="F41" s="3">
        <f t="shared" si="6"/>
        <v>0</v>
      </c>
      <c r="G41" s="3">
        <f t="shared" si="6"/>
        <v>0</v>
      </c>
      <c r="H41" s="3">
        <f t="shared" si="6"/>
        <v>0</v>
      </c>
      <c r="I41" s="3">
        <f t="shared" si="6"/>
        <v>0</v>
      </c>
      <c r="K41" s="40" t="s">
        <v>129</v>
      </c>
      <c r="L41" s="3">
        <f aca="true" t="shared" si="7" ref="L41:S41">SUM(L33:L39)</f>
        <v>0</v>
      </c>
      <c r="M41" s="3">
        <f t="shared" si="7"/>
        <v>0</v>
      </c>
      <c r="N41" s="3">
        <f t="shared" si="7"/>
        <v>-160</v>
      </c>
      <c r="O41" s="3">
        <f t="shared" si="7"/>
        <v>160</v>
      </c>
      <c r="P41" s="3">
        <f t="shared" si="7"/>
        <v>0</v>
      </c>
      <c r="Q41" s="3">
        <f t="shared" si="7"/>
        <v>0</v>
      </c>
      <c r="R41" s="3">
        <f t="shared" si="7"/>
        <v>0</v>
      </c>
      <c r="S41" s="3">
        <f t="shared" si="7"/>
        <v>0</v>
      </c>
    </row>
    <row r="44" spans="1:11" ht="12.75">
      <c r="A44" s="12" t="s">
        <v>13</v>
      </c>
      <c r="K44" t="s">
        <v>13</v>
      </c>
    </row>
    <row r="46" spans="1:13" ht="12.75">
      <c r="A46" t="s">
        <v>6</v>
      </c>
      <c r="B46">
        <v>1000</v>
      </c>
      <c r="C46">
        <v>-1000</v>
      </c>
      <c r="K46" t="s">
        <v>6</v>
      </c>
      <c r="L46">
        <v>1000</v>
      </c>
      <c r="M46">
        <v>-1000</v>
      </c>
    </row>
    <row r="48" spans="1:15" ht="12.75">
      <c r="A48" t="s">
        <v>7</v>
      </c>
      <c r="B48">
        <v>-20</v>
      </c>
      <c r="E48">
        <v>20</v>
      </c>
      <c r="K48" t="s">
        <v>7</v>
      </c>
      <c r="L48">
        <v>-20</v>
      </c>
      <c r="O48">
        <v>20</v>
      </c>
    </row>
    <row r="49" spans="1:18" ht="12.75">
      <c r="A49" t="s">
        <v>8</v>
      </c>
      <c r="G49">
        <v>-20</v>
      </c>
      <c r="H49">
        <v>20</v>
      </c>
      <c r="K49" t="s">
        <v>8</v>
      </c>
      <c r="Q49">
        <v>-20</v>
      </c>
      <c r="R49">
        <v>20</v>
      </c>
    </row>
    <row r="50" spans="1:11" ht="12.75">
      <c r="A50" t="s">
        <v>9</v>
      </c>
      <c r="K50" t="s">
        <v>9</v>
      </c>
    </row>
    <row r="51" spans="1:18" ht="12.75">
      <c r="A51" t="s">
        <v>14</v>
      </c>
      <c r="G51">
        <v>25</v>
      </c>
      <c r="H51">
        <v>-25</v>
      </c>
      <c r="K51" t="s">
        <v>74</v>
      </c>
      <c r="Q51">
        <v>25</v>
      </c>
      <c r="R51">
        <v>-25</v>
      </c>
    </row>
    <row r="52" spans="1:16" ht="12.75">
      <c r="A52" t="s">
        <v>11</v>
      </c>
      <c r="C52">
        <v>25</v>
      </c>
      <c r="D52">
        <v>-40</v>
      </c>
      <c r="F52">
        <v>15</v>
      </c>
      <c r="K52" t="s">
        <v>11</v>
      </c>
      <c r="M52">
        <v>25</v>
      </c>
      <c r="N52">
        <v>-40</v>
      </c>
      <c r="P52">
        <v>15</v>
      </c>
    </row>
    <row r="54" spans="1:19" ht="12.75">
      <c r="A54" s="12" t="s">
        <v>132</v>
      </c>
      <c r="B54" s="2">
        <f aca="true" t="shared" si="8" ref="B54:I54">SUM(B46:B52)</f>
        <v>980</v>
      </c>
      <c r="C54" s="2">
        <f t="shared" si="8"/>
        <v>-975</v>
      </c>
      <c r="D54" s="2">
        <f t="shared" si="8"/>
        <v>-40</v>
      </c>
      <c r="E54" s="2">
        <f t="shared" si="8"/>
        <v>20</v>
      </c>
      <c r="F54" s="2">
        <f t="shared" si="8"/>
        <v>15</v>
      </c>
      <c r="G54" s="2">
        <f t="shared" si="8"/>
        <v>5</v>
      </c>
      <c r="H54" s="2">
        <f t="shared" si="8"/>
        <v>-5</v>
      </c>
      <c r="I54" s="2">
        <f t="shared" si="8"/>
        <v>0</v>
      </c>
      <c r="K54" s="12" t="s">
        <v>132</v>
      </c>
      <c r="L54" s="2">
        <f aca="true" t="shared" si="9" ref="L54:S54">SUM(L46:L52)</f>
        <v>980</v>
      </c>
      <c r="M54" s="2">
        <f t="shared" si="9"/>
        <v>-975</v>
      </c>
      <c r="N54" s="2">
        <f t="shared" si="9"/>
        <v>-40</v>
      </c>
      <c r="O54" s="2">
        <f t="shared" si="9"/>
        <v>20</v>
      </c>
      <c r="P54" s="2">
        <f t="shared" si="9"/>
        <v>15</v>
      </c>
      <c r="Q54" s="2">
        <f t="shared" si="9"/>
        <v>5</v>
      </c>
      <c r="R54" s="2">
        <f t="shared" si="9"/>
        <v>-5</v>
      </c>
      <c r="S54" s="2">
        <f t="shared" si="9"/>
        <v>0</v>
      </c>
    </row>
    <row r="56" spans="1:15" ht="12.75">
      <c r="A56" t="s">
        <v>7</v>
      </c>
      <c r="B56">
        <v>-20</v>
      </c>
      <c r="E56">
        <v>20</v>
      </c>
      <c r="K56" t="s">
        <v>7</v>
      </c>
      <c r="L56">
        <v>-20</v>
      </c>
      <c r="O56">
        <v>20</v>
      </c>
    </row>
    <row r="57" spans="1:18" ht="12.75">
      <c r="A57" t="s">
        <v>8</v>
      </c>
      <c r="G57">
        <v>-20</v>
      </c>
      <c r="H57">
        <v>20</v>
      </c>
      <c r="K57" t="s">
        <v>8</v>
      </c>
      <c r="Q57">
        <v>-20</v>
      </c>
      <c r="R57">
        <v>20</v>
      </c>
    </row>
    <row r="58" spans="1:11" ht="12.75">
      <c r="A58" t="s">
        <v>9</v>
      </c>
      <c r="K58" t="s">
        <v>9</v>
      </c>
    </row>
    <row r="59" spans="1:18" ht="12.75">
      <c r="A59" t="s">
        <v>14</v>
      </c>
      <c r="G59">
        <v>26</v>
      </c>
      <c r="H59">
        <v>-26</v>
      </c>
      <c r="K59" t="s">
        <v>74</v>
      </c>
      <c r="Q59">
        <v>26</v>
      </c>
      <c r="R59">
        <v>-26</v>
      </c>
    </row>
    <row r="60" spans="1:16" ht="12.75">
      <c r="A60" t="s">
        <v>11</v>
      </c>
      <c r="C60">
        <v>26</v>
      </c>
      <c r="D60">
        <v>-40</v>
      </c>
      <c r="F60">
        <v>14</v>
      </c>
      <c r="K60" t="s">
        <v>11</v>
      </c>
      <c r="M60">
        <v>26</v>
      </c>
      <c r="N60">
        <v>-40</v>
      </c>
      <c r="P60">
        <v>14</v>
      </c>
    </row>
    <row r="62" spans="1:19" ht="12.75">
      <c r="A62" s="12" t="s">
        <v>131</v>
      </c>
      <c r="B62" s="2">
        <f aca="true" t="shared" si="10" ref="B62:I62">SUM(B54:B60)</f>
        <v>960</v>
      </c>
      <c r="C62" s="2">
        <f t="shared" si="10"/>
        <v>-949</v>
      </c>
      <c r="D62" s="2">
        <f t="shared" si="10"/>
        <v>-80</v>
      </c>
      <c r="E62" s="2">
        <f t="shared" si="10"/>
        <v>40</v>
      </c>
      <c r="F62" s="2">
        <f t="shared" si="10"/>
        <v>29</v>
      </c>
      <c r="G62" s="2">
        <f t="shared" si="10"/>
        <v>11</v>
      </c>
      <c r="H62" s="2">
        <f t="shared" si="10"/>
        <v>-11</v>
      </c>
      <c r="I62" s="2">
        <f t="shared" si="10"/>
        <v>0</v>
      </c>
      <c r="K62" s="12" t="s">
        <v>131</v>
      </c>
      <c r="L62" s="2">
        <f aca="true" t="shared" si="11" ref="L62:S62">SUM(L54:L60)</f>
        <v>960</v>
      </c>
      <c r="M62" s="2">
        <f t="shared" si="11"/>
        <v>-949</v>
      </c>
      <c r="N62" s="2">
        <f t="shared" si="11"/>
        <v>-80</v>
      </c>
      <c r="O62" s="2">
        <f t="shared" si="11"/>
        <v>40</v>
      </c>
      <c r="P62" s="2">
        <f t="shared" si="11"/>
        <v>29</v>
      </c>
      <c r="Q62" s="2">
        <f t="shared" si="11"/>
        <v>11</v>
      </c>
      <c r="R62" s="2">
        <f t="shared" si="11"/>
        <v>-11</v>
      </c>
      <c r="S62" s="2">
        <f t="shared" si="11"/>
        <v>0</v>
      </c>
    </row>
    <row r="64" spans="1:15" ht="12.75">
      <c r="A64" t="s">
        <v>7</v>
      </c>
      <c r="B64">
        <v>-20</v>
      </c>
      <c r="E64">
        <v>20</v>
      </c>
      <c r="K64" t="s">
        <v>7</v>
      </c>
      <c r="L64">
        <v>-20</v>
      </c>
      <c r="O64">
        <v>20</v>
      </c>
    </row>
    <row r="65" spans="1:18" ht="12.75">
      <c r="A65" t="s">
        <v>8</v>
      </c>
      <c r="G65">
        <v>-20</v>
      </c>
      <c r="H65">
        <v>20</v>
      </c>
      <c r="K65" t="s">
        <v>8</v>
      </c>
      <c r="Q65">
        <v>-20</v>
      </c>
      <c r="R65">
        <v>20</v>
      </c>
    </row>
    <row r="66" spans="1:11" ht="12.75">
      <c r="A66" t="s">
        <v>9</v>
      </c>
      <c r="K66" t="s">
        <v>9</v>
      </c>
    </row>
    <row r="67" spans="1:18" ht="12.75">
      <c r="A67" t="s">
        <v>14</v>
      </c>
      <c r="G67">
        <v>27</v>
      </c>
      <c r="H67">
        <v>-27</v>
      </c>
      <c r="K67" t="s">
        <v>74</v>
      </c>
      <c r="Q67">
        <v>27</v>
      </c>
      <c r="R67">
        <v>-27</v>
      </c>
    </row>
    <row r="68" spans="1:16" ht="12.75">
      <c r="A68" t="s">
        <v>11</v>
      </c>
      <c r="C68">
        <v>27</v>
      </c>
      <c r="D68">
        <v>-40</v>
      </c>
      <c r="F68">
        <v>13</v>
      </c>
      <c r="K68" t="s">
        <v>11</v>
      </c>
      <c r="M68">
        <v>27</v>
      </c>
      <c r="N68">
        <v>-40</v>
      </c>
      <c r="P68">
        <v>13</v>
      </c>
    </row>
    <row r="70" spans="1:19" ht="12.75">
      <c r="A70" s="12" t="s">
        <v>130</v>
      </c>
      <c r="B70" s="2">
        <f aca="true" t="shared" si="12" ref="B70:I70">SUM(B62:B68)</f>
        <v>940</v>
      </c>
      <c r="C70" s="2">
        <f t="shared" si="12"/>
        <v>-922</v>
      </c>
      <c r="D70" s="2">
        <f t="shared" si="12"/>
        <v>-120</v>
      </c>
      <c r="E70" s="2">
        <f t="shared" si="12"/>
        <v>60</v>
      </c>
      <c r="F70" s="2">
        <f t="shared" si="12"/>
        <v>42</v>
      </c>
      <c r="G70" s="2">
        <f t="shared" si="12"/>
        <v>18</v>
      </c>
      <c r="H70" s="2">
        <f t="shared" si="12"/>
        <v>-18</v>
      </c>
      <c r="I70" s="2">
        <f t="shared" si="12"/>
        <v>0</v>
      </c>
      <c r="K70" s="12" t="s">
        <v>130</v>
      </c>
      <c r="L70" s="2">
        <f aca="true" t="shared" si="13" ref="L70:S70">SUM(L62:L68)</f>
        <v>940</v>
      </c>
      <c r="M70" s="2">
        <f t="shared" si="13"/>
        <v>-922</v>
      </c>
      <c r="N70" s="2">
        <f t="shared" si="13"/>
        <v>-120</v>
      </c>
      <c r="O70" s="2">
        <f t="shared" si="13"/>
        <v>60</v>
      </c>
      <c r="P70" s="2">
        <f t="shared" si="13"/>
        <v>42</v>
      </c>
      <c r="Q70" s="2">
        <f t="shared" si="13"/>
        <v>18</v>
      </c>
      <c r="R70" s="2">
        <f t="shared" si="13"/>
        <v>-18</v>
      </c>
      <c r="S70" s="2">
        <f t="shared" si="13"/>
        <v>0</v>
      </c>
    </row>
    <row r="72" spans="1:15" ht="12.75">
      <c r="A72" t="s">
        <v>7</v>
      </c>
      <c r="B72">
        <v>-20</v>
      </c>
      <c r="E72">
        <v>20</v>
      </c>
      <c r="K72" t="s">
        <v>7</v>
      </c>
      <c r="L72">
        <v>-20</v>
      </c>
      <c r="O72">
        <v>20</v>
      </c>
    </row>
    <row r="73" spans="1:18" ht="12.75">
      <c r="A73" t="s">
        <v>8</v>
      </c>
      <c r="G73">
        <v>-20</v>
      </c>
      <c r="H73">
        <v>20</v>
      </c>
      <c r="K73" t="s">
        <v>8</v>
      </c>
      <c r="Q73">
        <v>-20</v>
      </c>
      <c r="R73">
        <v>20</v>
      </c>
    </row>
    <row r="74" spans="1:19" ht="12.75">
      <c r="A74" t="s">
        <v>9</v>
      </c>
      <c r="B74">
        <v>184</v>
      </c>
      <c r="I74">
        <v>-184</v>
      </c>
      <c r="K74" t="s">
        <v>9</v>
      </c>
      <c r="L74">
        <v>184</v>
      </c>
      <c r="S74">
        <v>-184</v>
      </c>
    </row>
    <row r="75" spans="1:18" ht="12.75">
      <c r="A75" t="s">
        <v>14</v>
      </c>
      <c r="G75">
        <v>28</v>
      </c>
      <c r="H75">
        <v>-28</v>
      </c>
      <c r="K75" t="s">
        <v>74</v>
      </c>
      <c r="Q75">
        <v>28</v>
      </c>
      <c r="R75">
        <v>-28</v>
      </c>
    </row>
    <row r="76" spans="1:16" ht="12.75">
      <c r="A76" t="s">
        <v>11</v>
      </c>
      <c r="C76">
        <v>28</v>
      </c>
      <c r="D76">
        <v>-40</v>
      </c>
      <c r="F76">
        <v>12</v>
      </c>
      <c r="K76" t="s">
        <v>11</v>
      </c>
      <c r="M76">
        <v>28</v>
      </c>
      <c r="N76">
        <v>-40</v>
      </c>
      <c r="P76">
        <v>12</v>
      </c>
    </row>
    <row r="78" spans="1:19" ht="12.75">
      <c r="A78" s="41" t="s">
        <v>129</v>
      </c>
      <c r="B78" s="4">
        <f aca="true" t="shared" si="14" ref="B78:I78">SUM(B70:B76)</f>
        <v>1104</v>
      </c>
      <c r="C78" s="4">
        <f t="shared" si="14"/>
        <v>-894</v>
      </c>
      <c r="D78" s="4">
        <f t="shared" si="14"/>
        <v>-160</v>
      </c>
      <c r="E78" s="4">
        <f t="shared" si="14"/>
        <v>80</v>
      </c>
      <c r="F78" s="4">
        <f t="shared" si="14"/>
        <v>54</v>
      </c>
      <c r="G78" s="4">
        <f t="shared" si="14"/>
        <v>26</v>
      </c>
      <c r="H78" s="4">
        <f t="shared" si="14"/>
        <v>-26</v>
      </c>
      <c r="I78" s="4">
        <f t="shared" si="14"/>
        <v>-184</v>
      </c>
      <c r="K78" s="41" t="s">
        <v>129</v>
      </c>
      <c r="L78" s="4">
        <f aca="true" t="shared" si="15" ref="L78:S78">SUM(L70:L76)</f>
        <v>1104</v>
      </c>
      <c r="M78" s="4">
        <f t="shared" si="15"/>
        <v>-894</v>
      </c>
      <c r="N78" s="4">
        <f t="shared" si="15"/>
        <v>-160</v>
      </c>
      <c r="O78" s="4">
        <f t="shared" si="15"/>
        <v>80</v>
      </c>
      <c r="P78" s="4">
        <f t="shared" si="15"/>
        <v>54</v>
      </c>
      <c r="Q78" s="4">
        <f t="shared" si="15"/>
        <v>26</v>
      </c>
      <c r="R78" s="4">
        <f t="shared" si="15"/>
        <v>-26</v>
      </c>
      <c r="S78" s="4">
        <f t="shared" si="15"/>
        <v>-184</v>
      </c>
    </row>
    <row r="80" spans="1:11" ht="12.75">
      <c r="A80" t="s">
        <v>15</v>
      </c>
      <c r="K80" t="s">
        <v>15</v>
      </c>
    </row>
    <row r="82" spans="1:19" ht="12.75">
      <c r="A82" s="3" t="s">
        <v>16</v>
      </c>
      <c r="B82" s="3">
        <f aca="true" t="shared" si="16" ref="B82:I82">B41</f>
        <v>0</v>
      </c>
      <c r="C82" s="3">
        <f t="shared" si="16"/>
        <v>0</v>
      </c>
      <c r="D82" s="3">
        <f t="shared" si="16"/>
        <v>-160</v>
      </c>
      <c r="E82" s="3">
        <f t="shared" si="16"/>
        <v>160</v>
      </c>
      <c r="F82" s="3">
        <f t="shared" si="16"/>
        <v>0</v>
      </c>
      <c r="G82" s="3">
        <f t="shared" si="16"/>
        <v>0</v>
      </c>
      <c r="H82" s="3">
        <f t="shared" si="16"/>
        <v>0</v>
      </c>
      <c r="I82" s="3">
        <f t="shared" si="16"/>
        <v>0</v>
      </c>
      <c r="K82" s="3" t="s">
        <v>16</v>
      </c>
      <c r="L82" s="3">
        <f aca="true" t="shared" si="17" ref="L82:S82">L41</f>
        <v>0</v>
      </c>
      <c r="M82" s="3">
        <f t="shared" si="17"/>
        <v>0</v>
      </c>
      <c r="N82" s="3">
        <f t="shared" si="17"/>
        <v>-160</v>
      </c>
      <c r="O82" s="3">
        <f t="shared" si="17"/>
        <v>160</v>
      </c>
      <c r="P82" s="3">
        <f t="shared" si="17"/>
        <v>0</v>
      </c>
      <c r="Q82" s="3">
        <f t="shared" si="17"/>
        <v>0</v>
      </c>
      <c r="R82" s="3">
        <f t="shared" si="17"/>
        <v>0</v>
      </c>
      <c r="S82" s="3">
        <f t="shared" si="17"/>
        <v>0</v>
      </c>
    </row>
    <row r="84" spans="1:13" ht="12.75">
      <c r="A84" t="s">
        <v>6</v>
      </c>
      <c r="B84">
        <v>1000</v>
      </c>
      <c r="C84">
        <v>-1000</v>
      </c>
      <c r="K84" t="s">
        <v>6</v>
      </c>
      <c r="L84">
        <v>1000</v>
      </c>
      <c r="M84">
        <v>-1000</v>
      </c>
    </row>
    <row r="85" spans="1:15" ht="12.75">
      <c r="A85" t="s">
        <v>17</v>
      </c>
      <c r="C85" s="2">
        <f>25+26+27+28</f>
        <v>106</v>
      </c>
      <c r="E85">
        <v>-106</v>
      </c>
      <c r="K85" t="s">
        <v>17</v>
      </c>
      <c r="M85" s="2">
        <f>25+26+27+28</f>
        <v>106</v>
      </c>
      <c r="O85">
        <v>-106</v>
      </c>
    </row>
    <row r="86" spans="1:18" ht="12.75">
      <c r="A86" t="s">
        <v>7</v>
      </c>
      <c r="B86">
        <v>-80</v>
      </c>
      <c r="H86">
        <v>80</v>
      </c>
      <c r="K86" t="s">
        <v>7</v>
      </c>
      <c r="L86">
        <v>-80</v>
      </c>
      <c r="R86">
        <v>80</v>
      </c>
    </row>
    <row r="87" spans="1:18" ht="14.25">
      <c r="A87" s="28" t="s">
        <v>102</v>
      </c>
      <c r="B87" s="29"/>
      <c r="C87" s="29"/>
      <c r="D87" s="29"/>
      <c r="E87" s="29"/>
      <c r="F87" s="29"/>
      <c r="G87" s="29">
        <v>106</v>
      </c>
      <c r="H87" s="29">
        <v>-106</v>
      </c>
      <c r="I87" s="29"/>
      <c r="K87" t="s">
        <v>74</v>
      </c>
      <c r="Q87">
        <v>106</v>
      </c>
      <c r="R87">
        <v>-106</v>
      </c>
    </row>
    <row r="88" spans="1:19" ht="12.75">
      <c r="A88" t="s">
        <v>9</v>
      </c>
      <c r="B88">
        <v>184</v>
      </c>
      <c r="I88">
        <v>-184</v>
      </c>
      <c r="K88" t="s">
        <v>9</v>
      </c>
      <c r="L88">
        <v>184</v>
      </c>
      <c r="S88">
        <v>-184</v>
      </c>
    </row>
    <row r="89" spans="1:19" ht="15">
      <c r="A89" s="33" t="s">
        <v>120</v>
      </c>
      <c r="B89" s="34"/>
      <c r="C89" s="34"/>
      <c r="D89" s="34"/>
      <c r="E89" s="34">
        <v>26</v>
      </c>
      <c r="F89" s="34">
        <v>54</v>
      </c>
      <c r="G89" s="34">
        <v>-80</v>
      </c>
      <c r="H89" s="34"/>
      <c r="I89" s="34"/>
      <c r="K89" s="33" t="s">
        <v>120</v>
      </c>
      <c r="L89" s="34"/>
      <c r="M89" s="34"/>
      <c r="N89" s="34"/>
      <c r="O89" s="34">
        <v>26</v>
      </c>
      <c r="P89" s="34">
        <v>54</v>
      </c>
      <c r="Q89" s="34">
        <v>-80</v>
      </c>
      <c r="R89" s="34"/>
      <c r="S89" s="34"/>
    </row>
    <row r="91" spans="1:19" ht="12.75">
      <c r="A91" s="4" t="s">
        <v>18</v>
      </c>
      <c r="B91" s="4">
        <f aca="true" t="shared" si="18" ref="B91:I91">SUM(B82:B89)</f>
        <v>1104</v>
      </c>
      <c r="C91" s="4">
        <f t="shared" si="18"/>
        <v>-894</v>
      </c>
      <c r="D91" s="4">
        <f t="shared" si="18"/>
        <v>-160</v>
      </c>
      <c r="E91" s="4">
        <f t="shared" si="18"/>
        <v>80</v>
      </c>
      <c r="F91" s="4">
        <f t="shared" si="18"/>
        <v>54</v>
      </c>
      <c r="G91" s="4">
        <f t="shared" si="18"/>
        <v>26</v>
      </c>
      <c r="H91" s="4">
        <f t="shared" si="18"/>
        <v>-26</v>
      </c>
      <c r="I91" s="4">
        <f t="shared" si="18"/>
        <v>-184</v>
      </c>
      <c r="K91" s="4" t="s">
        <v>18</v>
      </c>
      <c r="L91" s="4">
        <f aca="true" t="shared" si="19" ref="L91:S91">SUM(L82:L89)</f>
        <v>1104</v>
      </c>
      <c r="M91" s="4">
        <f t="shared" si="19"/>
        <v>-894</v>
      </c>
      <c r="N91" s="4">
        <f t="shared" si="19"/>
        <v>-160</v>
      </c>
      <c r="O91" s="4">
        <f t="shared" si="19"/>
        <v>80</v>
      </c>
      <c r="P91" s="4">
        <f t="shared" si="19"/>
        <v>54</v>
      </c>
      <c r="Q91" s="4">
        <f t="shared" si="19"/>
        <v>26</v>
      </c>
      <c r="R91" s="4">
        <f t="shared" si="19"/>
        <v>-26</v>
      </c>
      <c r="S91" s="4">
        <f t="shared" si="19"/>
        <v>-184</v>
      </c>
    </row>
    <row r="93" spans="1:11" ht="14.25">
      <c r="A93" s="37" t="s">
        <v>19</v>
      </c>
      <c r="K93" s="38" t="s">
        <v>121</v>
      </c>
    </row>
    <row r="94" spans="1:11" ht="14.25">
      <c r="A94" s="27" t="s">
        <v>122</v>
      </c>
      <c r="K94" s="39" t="s">
        <v>123</v>
      </c>
    </row>
    <row r="95" spans="1:11" ht="14.25">
      <c r="A95" s="38" t="s">
        <v>121</v>
      </c>
      <c r="K95" s="12" t="s">
        <v>124</v>
      </c>
    </row>
    <row r="96" ht="12.75">
      <c r="A96" s="39" t="s">
        <v>123</v>
      </c>
    </row>
    <row r="97" ht="12.75">
      <c r="A97" s="12" t="s">
        <v>124</v>
      </c>
    </row>
    <row r="99" spans="1:19" ht="12.75">
      <c r="A99" s="15" t="s">
        <v>63</v>
      </c>
      <c r="B99" s="16"/>
      <c r="C99" s="16"/>
      <c r="D99" s="16"/>
      <c r="E99" s="16"/>
      <c r="F99" s="16"/>
      <c r="G99" s="16"/>
      <c r="H99" s="16"/>
      <c r="I99" s="16"/>
      <c r="K99" s="15" t="s">
        <v>63</v>
      </c>
      <c r="L99" s="16"/>
      <c r="M99" s="16"/>
      <c r="N99" s="16"/>
      <c r="O99" s="16"/>
      <c r="P99" s="16"/>
      <c r="Q99" s="16"/>
      <c r="R99" s="16"/>
      <c r="S99" s="16"/>
    </row>
    <row r="101" spans="1:11" ht="12.75">
      <c r="A101" t="s">
        <v>20</v>
      </c>
      <c r="K101" t="s">
        <v>20</v>
      </c>
    </row>
    <row r="103" spans="1:19" ht="12.75">
      <c r="A103" t="s">
        <v>0</v>
      </c>
      <c r="B103">
        <f aca="true" t="shared" si="20" ref="B103:I103">B82</f>
        <v>0</v>
      </c>
      <c r="C103">
        <f t="shared" si="20"/>
        <v>0</v>
      </c>
      <c r="D103">
        <f t="shared" si="20"/>
        <v>-160</v>
      </c>
      <c r="E103">
        <f t="shared" si="20"/>
        <v>160</v>
      </c>
      <c r="F103">
        <f t="shared" si="20"/>
        <v>0</v>
      </c>
      <c r="G103">
        <f t="shared" si="20"/>
        <v>0</v>
      </c>
      <c r="H103">
        <f t="shared" si="20"/>
        <v>0</v>
      </c>
      <c r="I103">
        <f t="shared" si="20"/>
        <v>0</v>
      </c>
      <c r="K103" t="s">
        <v>0</v>
      </c>
      <c r="L103">
        <f aca="true" t="shared" si="21" ref="L103:S103">L82</f>
        <v>0</v>
      </c>
      <c r="M103">
        <f t="shared" si="21"/>
        <v>0</v>
      </c>
      <c r="N103">
        <f t="shared" si="21"/>
        <v>-160</v>
      </c>
      <c r="O103">
        <f t="shared" si="21"/>
        <v>160</v>
      </c>
      <c r="P103">
        <f t="shared" si="21"/>
        <v>0</v>
      </c>
      <c r="Q103">
        <f t="shared" si="21"/>
        <v>0</v>
      </c>
      <c r="R103">
        <f t="shared" si="21"/>
        <v>0</v>
      </c>
      <c r="S103">
        <f t="shared" si="21"/>
        <v>0</v>
      </c>
    </row>
    <row r="105" spans="1:11" ht="12.75">
      <c r="A105" t="s">
        <v>7</v>
      </c>
      <c r="K105" t="s">
        <v>7</v>
      </c>
    </row>
    <row r="106" spans="1:11" ht="12.75">
      <c r="A106" t="s">
        <v>8</v>
      </c>
      <c r="K106" t="s">
        <v>8</v>
      </c>
    </row>
    <row r="107" spans="1:11" ht="12.75">
      <c r="A107" t="s">
        <v>9</v>
      </c>
      <c r="K107" t="s">
        <v>9</v>
      </c>
    </row>
    <row r="108" spans="1:11" ht="12.75">
      <c r="A108" t="s">
        <v>10</v>
      </c>
      <c r="K108" t="s">
        <v>74</v>
      </c>
    </row>
    <row r="109" spans="1:15" ht="12.75">
      <c r="A109" t="s">
        <v>11</v>
      </c>
      <c r="D109">
        <v>-40</v>
      </c>
      <c r="E109">
        <v>40</v>
      </c>
      <c r="K109" t="s">
        <v>11</v>
      </c>
      <c r="N109">
        <v>-40</v>
      </c>
      <c r="O109">
        <v>40</v>
      </c>
    </row>
    <row r="111" spans="1:19" ht="12.75">
      <c r="A111" s="3" t="s">
        <v>12</v>
      </c>
      <c r="B111" s="3">
        <f aca="true" t="shared" si="22" ref="B111:I111">SUM(B103:B109)</f>
        <v>0</v>
      </c>
      <c r="C111" s="3">
        <f t="shared" si="22"/>
        <v>0</v>
      </c>
      <c r="D111" s="3">
        <f t="shared" si="22"/>
        <v>-200</v>
      </c>
      <c r="E111" s="3">
        <f t="shared" si="22"/>
        <v>200</v>
      </c>
      <c r="F111" s="3">
        <f t="shared" si="22"/>
        <v>0</v>
      </c>
      <c r="G111" s="3">
        <f t="shared" si="22"/>
        <v>0</v>
      </c>
      <c r="H111" s="3">
        <f t="shared" si="22"/>
        <v>0</v>
      </c>
      <c r="I111" s="3">
        <f t="shared" si="22"/>
        <v>0</v>
      </c>
      <c r="K111" s="3" t="s">
        <v>12</v>
      </c>
      <c r="L111" s="3">
        <f aca="true" t="shared" si="23" ref="L111:S111">SUM(L103:L109)</f>
        <v>0</v>
      </c>
      <c r="M111" s="3">
        <f t="shared" si="23"/>
        <v>0</v>
      </c>
      <c r="N111" s="3">
        <f t="shared" si="23"/>
        <v>-200</v>
      </c>
      <c r="O111" s="3">
        <f t="shared" si="23"/>
        <v>200</v>
      </c>
      <c r="P111" s="3">
        <f t="shared" si="23"/>
        <v>0</v>
      </c>
      <c r="Q111" s="3">
        <f t="shared" si="23"/>
        <v>0</v>
      </c>
      <c r="R111" s="3">
        <f t="shared" si="23"/>
        <v>0</v>
      </c>
      <c r="S111" s="3">
        <f t="shared" si="23"/>
        <v>0</v>
      </c>
    </row>
    <row r="113" spans="1:11" ht="12.75">
      <c r="A113" t="s">
        <v>21</v>
      </c>
      <c r="K113" t="s">
        <v>21</v>
      </c>
    </row>
    <row r="115" spans="1:19" ht="12.75">
      <c r="A115" t="s">
        <v>0</v>
      </c>
      <c r="B115">
        <f aca="true" t="shared" si="24" ref="B115:I115">B78</f>
        <v>1104</v>
      </c>
      <c r="C115">
        <f t="shared" si="24"/>
        <v>-894</v>
      </c>
      <c r="D115">
        <f t="shared" si="24"/>
        <v>-160</v>
      </c>
      <c r="E115">
        <f t="shared" si="24"/>
        <v>80</v>
      </c>
      <c r="F115">
        <f t="shared" si="24"/>
        <v>54</v>
      </c>
      <c r="G115">
        <f t="shared" si="24"/>
        <v>26</v>
      </c>
      <c r="H115">
        <f t="shared" si="24"/>
        <v>-26</v>
      </c>
      <c r="I115">
        <f t="shared" si="24"/>
        <v>-184</v>
      </c>
      <c r="K115" t="s">
        <v>0</v>
      </c>
      <c r="L115">
        <f aca="true" t="shared" si="25" ref="L115:S115">L91</f>
        <v>1104</v>
      </c>
      <c r="M115">
        <f t="shared" si="25"/>
        <v>-894</v>
      </c>
      <c r="N115">
        <f t="shared" si="25"/>
        <v>-160</v>
      </c>
      <c r="O115">
        <f t="shared" si="25"/>
        <v>80</v>
      </c>
      <c r="P115">
        <f t="shared" si="25"/>
        <v>54</v>
      </c>
      <c r="Q115">
        <f t="shared" si="25"/>
        <v>26</v>
      </c>
      <c r="R115">
        <f t="shared" si="25"/>
        <v>-26</v>
      </c>
      <c r="S115">
        <f t="shared" si="25"/>
        <v>-184</v>
      </c>
    </row>
    <row r="117" spans="1:15" ht="12.75">
      <c r="A117" t="s">
        <v>7</v>
      </c>
      <c r="B117">
        <v>-24</v>
      </c>
      <c r="E117">
        <v>24</v>
      </c>
      <c r="K117" t="s">
        <v>7</v>
      </c>
      <c r="L117">
        <v>-24</v>
      </c>
      <c r="O117">
        <v>24</v>
      </c>
    </row>
    <row r="118" spans="1:18" ht="12.75">
      <c r="A118" t="s">
        <v>8</v>
      </c>
      <c r="G118">
        <v>-24</v>
      </c>
      <c r="H118">
        <v>24</v>
      </c>
      <c r="K118" t="s">
        <v>8</v>
      </c>
      <c r="Q118">
        <v>-24</v>
      </c>
      <c r="R118">
        <v>24</v>
      </c>
    </row>
    <row r="119" spans="1:19" ht="12.75">
      <c r="A119" t="s">
        <v>150</v>
      </c>
      <c r="H119">
        <v>-4</v>
      </c>
      <c r="I119">
        <v>4</v>
      </c>
      <c r="K119" t="s">
        <v>150</v>
      </c>
      <c r="R119">
        <v>-4</v>
      </c>
      <c r="S119">
        <v>4</v>
      </c>
    </row>
    <row r="120" spans="1:11" ht="12.75">
      <c r="A120" t="s">
        <v>9</v>
      </c>
      <c r="K120" t="s">
        <v>9</v>
      </c>
    </row>
    <row r="121" spans="1:18" ht="12.75">
      <c r="A121" t="s">
        <v>14</v>
      </c>
      <c r="G121">
        <v>29</v>
      </c>
      <c r="H121">
        <v>-29</v>
      </c>
      <c r="K121" t="s">
        <v>74</v>
      </c>
      <c r="Q121">
        <v>29</v>
      </c>
      <c r="R121">
        <v>-29</v>
      </c>
    </row>
    <row r="122" spans="1:16" ht="12.75">
      <c r="A122" t="s">
        <v>11</v>
      </c>
      <c r="C122">
        <v>29</v>
      </c>
      <c r="D122">
        <v>-40</v>
      </c>
      <c r="F122">
        <v>11</v>
      </c>
      <c r="K122" t="s">
        <v>11</v>
      </c>
      <c r="M122">
        <v>29</v>
      </c>
      <c r="N122">
        <v>-40</v>
      </c>
      <c r="P122">
        <v>11</v>
      </c>
    </row>
    <row r="124" spans="1:19" ht="12.75">
      <c r="A124" s="4" t="s">
        <v>12</v>
      </c>
      <c r="B124" s="4">
        <f aca="true" t="shared" si="26" ref="B124:I124">SUM(B115:B122)</f>
        <v>1080</v>
      </c>
      <c r="C124" s="4">
        <f t="shared" si="26"/>
        <v>-865</v>
      </c>
      <c r="D124" s="4">
        <f t="shared" si="26"/>
        <v>-200</v>
      </c>
      <c r="E124" s="4">
        <f t="shared" si="26"/>
        <v>104</v>
      </c>
      <c r="F124" s="4">
        <f t="shared" si="26"/>
        <v>65</v>
      </c>
      <c r="G124" s="4">
        <f t="shared" si="26"/>
        <v>31</v>
      </c>
      <c r="H124" s="4">
        <f t="shared" si="26"/>
        <v>-35</v>
      </c>
      <c r="I124" s="4">
        <f t="shared" si="26"/>
        <v>-180</v>
      </c>
      <c r="K124" s="4" t="s">
        <v>12</v>
      </c>
      <c r="L124" s="4">
        <f aca="true" t="shared" si="27" ref="L124:S124">SUM(L115:L122)</f>
        <v>1080</v>
      </c>
      <c r="M124" s="4">
        <f t="shared" si="27"/>
        <v>-865</v>
      </c>
      <c r="N124" s="4">
        <f t="shared" si="27"/>
        <v>-200</v>
      </c>
      <c r="O124" s="4">
        <f t="shared" si="27"/>
        <v>104</v>
      </c>
      <c r="P124" s="4">
        <f t="shared" si="27"/>
        <v>65</v>
      </c>
      <c r="Q124" s="4">
        <f t="shared" si="27"/>
        <v>31</v>
      </c>
      <c r="R124" s="4">
        <f t="shared" si="27"/>
        <v>-35</v>
      </c>
      <c r="S124" s="4">
        <f t="shared" si="27"/>
        <v>-180</v>
      </c>
    </row>
    <row r="126" spans="1:11" ht="12.75">
      <c r="A126" t="s">
        <v>22</v>
      </c>
      <c r="K126" t="s">
        <v>22</v>
      </c>
    </row>
    <row r="128" spans="1:19" ht="12.75">
      <c r="A128" t="s">
        <v>23</v>
      </c>
      <c r="B128">
        <f aca="true" t="shared" si="28" ref="B128:I128">B91</f>
        <v>1104</v>
      </c>
      <c r="C128">
        <f t="shared" si="28"/>
        <v>-894</v>
      </c>
      <c r="D128">
        <f t="shared" si="28"/>
        <v>-160</v>
      </c>
      <c r="E128">
        <f t="shared" si="28"/>
        <v>80</v>
      </c>
      <c r="F128">
        <f>F91</f>
        <v>54</v>
      </c>
      <c r="G128">
        <f>G91</f>
        <v>26</v>
      </c>
      <c r="H128">
        <f t="shared" si="28"/>
        <v>-26</v>
      </c>
      <c r="I128">
        <f t="shared" si="28"/>
        <v>-184</v>
      </c>
      <c r="K128" t="s">
        <v>23</v>
      </c>
      <c r="L128">
        <f aca="true" t="shared" si="29" ref="L128:S128">L91</f>
        <v>1104</v>
      </c>
      <c r="M128">
        <f t="shared" si="29"/>
        <v>-894</v>
      </c>
      <c r="N128">
        <f t="shared" si="29"/>
        <v>-160</v>
      </c>
      <c r="O128">
        <f t="shared" si="29"/>
        <v>80</v>
      </c>
      <c r="P128">
        <f>P91</f>
        <v>54</v>
      </c>
      <c r="Q128">
        <f>Q91</f>
        <v>26</v>
      </c>
      <c r="R128">
        <f t="shared" si="29"/>
        <v>-26</v>
      </c>
      <c r="S128">
        <f t="shared" si="29"/>
        <v>-184</v>
      </c>
    </row>
    <row r="129" spans="1:19" ht="12.75">
      <c r="A129" t="s">
        <v>20</v>
      </c>
      <c r="B129">
        <f aca="true" t="shared" si="30" ref="B129:I129">SUM(B105:B109)</f>
        <v>0</v>
      </c>
      <c r="C129">
        <f t="shared" si="30"/>
        <v>0</v>
      </c>
      <c r="D129">
        <f t="shared" si="30"/>
        <v>-40</v>
      </c>
      <c r="E129">
        <f t="shared" si="30"/>
        <v>40</v>
      </c>
      <c r="F129">
        <f>SUM(F105:F109)</f>
        <v>0</v>
      </c>
      <c r="G129">
        <f>SUM(G105:G109)</f>
        <v>0</v>
      </c>
      <c r="H129">
        <f t="shared" si="30"/>
        <v>0</v>
      </c>
      <c r="I129">
        <f t="shared" si="30"/>
        <v>0</v>
      </c>
      <c r="K129" t="s">
        <v>20</v>
      </c>
      <c r="L129">
        <f aca="true" t="shared" si="31" ref="L129:S129">SUM(L105:L109)</f>
        <v>0</v>
      </c>
      <c r="M129">
        <f t="shared" si="31"/>
        <v>0</v>
      </c>
      <c r="N129">
        <f t="shared" si="31"/>
        <v>-40</v>
      </c>
      <c r="O129">
        <f t="shared" si="31"/>
        <v>40</v>
      </c>
      <c r="P129">
        <f>SUM(P105:P109)</f>
        <v>0</v>
      </c>
      <c r="Q129">
        <f>SUM(Q105:Q109)</f>
        <v>0</v>
      </c>
      <c r="R129">
        <f t="shared" si="31"/>
        <v>0</v>
      </c>
      <c r="S129">
        <f t="shared" si="31"/>
        <v>0</v>
      </c>
    </row>
    <row r="130" spans="1:19" ht="12.75">
      <c r="A130" s="5" t="s">
        <v>24</v>
      </c>
      <c r="B130" s="5">
        <f aca="true" t="shared" si="32" ref="B130:I130">SUM(B128:B129)</f>
        <v>1104</v>
      </c>
      <c r="C130" s="5">
        <f t="shared" si="32"/>
        <v>-894</v>
      </c>
      <c r="D130" s="5">
        <f t="shared" si="32"/>
        <v>-200</v>
      </c>
      <c r="E130" s="5">
        <f t="shared" si="32"/>
        <v>120</v>
      </c>
      <c r="F130" s="5">
        <f>SUM(F128:F129)</f>
        <v>54</v>
      </c>
      <c r="G130" s="5">
        <f>SUM(G128:G129)</f>
        <v>26</v>
      </c>
      <c r="H130" s="5">
        <f t="shared" si="32"/>
        <v>-26</v>
      </c>
      <c r="I130" s="5">
        <f t="shared" si="32"/>
        <v>-184</v>
      </c>
      <c r="K130" s="5" t="s">
        <v>24</v>
      </c>
      <c r="L130" s="5">
        <f aca="true" t="shared" si="33" ref="L130:S130">SUM(L128:L129)</f>
        <v>1104</v>
      </c>
      <c r="M130" s="5">
        <f t="shared" si="33"/>
        <v>-894</v>
      </c>
      <c r="N130" s="5">
        <f t="shared" si="33"/>
        <v>-200</v>
      </c>
      <c r="O130" s="5">
        <f t="shared" si="33"/>
        <v>120</v>
      </c>
      <c r="P130" s="5">
        <f>SUM(P128:P129)</f>
        <v>54</v>
      </c>
      <c r="Q130" s="5">
        <f>SUM(Q128:Q129)</f>
        <v>26</v>
      </c>
      <c r="R130" s="5">
        <f t="shared" si="33"/>
        <v>-26</v>
      </c>
      <c r="S130" s="5">
        <f t="shared" si="33"/>
        <v>-184</v>
      </c>
    </row>
    <row r="132" spans="1:15" ht="12.75">
      <c r="A132" t="s">
        <v>25</v>
      </c>
      <c r="C132" s="2">
        <v>29</v>
      </c>
      <c r="E132">
        <v>-29</v>
      </c>
      <c r="K132" t="s">
        <v>25</v>
      </c>
      <c r="M132" s="2">
        <v>29</v>
      </c>
      <c r="O132">
        <v>-29</v>
      </c>
    </row>
    <row r="133" spans="1:15" ht="12.75">
      <c r="A133" t="s">
        <v>7</v>
      </c>
      <c r="B133">
        <v>-24</v>
      </c>
      <c r="E133">
        <v>24</v>
      </c>
      <c r="K133" t="s">
        <v>7</v>
      </c>
      <c r="L133">
        <v>-24</v>
      </c>
      <c r="O133">
        <v>24</v>
      </c>
    </row>
    <row r="134" spans="1:18" ht="12.75">
      <c r="A134" t="s">
        <v>26</v>
      </c>
      <c r="G134">
        <v>-24</v>
      </c>
      <c r="H134">
        <v>24</v>
      </c>
      <c r="K134" t="s">
        <v>26</v>
      </c>
      <c r="Q134">
        <v>-24</v>
      </c>
      <c r="R134">
        <v>24</v>
      </c>
    </row>
    <row r="135" spans="1:19" ht="12.75">
      <c r="A135" t="s">
        <v>151</v>
      </c>
      <c r="H135">
        <v>-4</v>
      </c>
      <c r="I135">
        <v>4</v>
      </c>
      <c r="K135" t="s">
        <v>151</v>
      </c>
      <c r="R135">
        <v>-4</v>
      </c>
      <c r="S135">
        <v>4</v>
      </c>
    </row>
    <row r="136" spans="1:16" ht="12.75">
      <c r="A136" t="s">
        <v>125</v>
      </c>
      <c r="E136">
        <v>-11</v>
      </c>
      <c r="F136">
        <v>11</v>
      </c>
      <c r="K136" t="s">
        <v>125</v>
      </c>
      <c r="O136">
        <v>-11</v>
      </c>
      <c r="P136">
        <v>11</v>
      </c>
    </row>
    <row r="137" spans="1:18" ht="14.25">
      <c r="A137" s="28" t="s">
        <v>102</v>
      </c>
      <c r="B137" s="29"/>
      <c r="C137" s="29"/>
      <c r="D137" s="29"/>
      <c r="E137" s="29"/>
      <c r="F137" s="29"/>
      <c r="G137" s="29">
        <v>29</v>
      </c>
      <c r="H137" s="29">
        <v>-29</v>
      </c>
      <c r="I137" s="29"/>
      <c r="K137" t="s">
        <v>74</v>
      </c>
      <c r="Q137">
        <v>29</v>
      </c>
      <c r="R137">
        <v>-29</v>
      </c>
    </row>
    <row r="138" spans="1:11" ht="12.75">
      <c r="A138" t="s">
        <v>9</v>
      </c>
      <c r="K138" t="s">
        <v>9</v>
      </c>
    </row>
    <row r="140" spans="1:19" ht="12.75">
      <c r="A140" s="11" t="s">
        <v>27</v>
      </c>
      <c r="B140" s="11">
        <f aca="true" t="shared" si="34" ref="B140:I140">SUM(B130:B138)</f>
        <v>1080</v>
      </c>
      <c r="C140" s="11">
        <f t="shared" si="34"/>
        <v>-865</v>
      </c>
      <c r="D140" s="11">
        <f t="shared" si="34"/>
        <v>-200</v>
      </c>
      <c r="E140" s="11">
        <f t="shared" si="34"/>
        <v>104</v>
      </c>
      <c r="F140" s="11">
        <f t="shared" si="34"/>
        <v>65</v>
      </c>
      <c r="G140" s="11">
        <f t="shared" si="34"/>
        <v>31</v>
      </c>
      <c r="H140" s="11">
        <f t="shared" si="34"/>
        <v>-35</v>
      </c>
      <c r="I140" s="11">
        <f t="shared" si="34"/>
        <v>-180</v>
      </c>
      <c r="K140" s="11" t="s">
        <v>27</v>
      </c>
      <c r="L140" s="11">
        <f aca="true" t="shared" si="35" ref="L140:S140">SUM(L130:L138)</f>
        <v>1080</v>
      </c>
      <c r="M140" s="11">
        <f t="shared" si="35"/>
        <v>-865</v>
      </c>
      <c r="N140" s="11">
        <f t="shared" si="35"/>
        <v>-200</v>
      </c>
      <c r="O140" s="11">
        <f t="shared" si="35"/>
        <v>104</v>
      </c>
      <c r="P140" s="11">
        <f t="shared" si="35"/>
        <v>65</v>
      </c>
      <c r="Q140" s="11">
        <f t="shared" si="35"/>
        <v>31</v>
      </c>
      <c r="R140" s="11">
        <f t="shared" si="35"/>
        <v>-35</v>
      </c>
      <c r="S140" s="11">
        <f t="shared" si="35"/>
        <v>-180</v>
      </c>
    </row>
    <row r="142" ht="14.25">
      <c r="A142" s="27" t="s">
        <v>101</v>
      </c>
    </row>
    <row r="143" spans="1:9" ht="12.75">
      <c r="A143" s="28" t="s">
        <v>126</v>
      </c>
      <c r="B143" s="29"/>
      <c r="C143" s="29"/>
      <c r="D143" s="29"/>
      <c r="E143" s="29"/>
      <c r="F143" s="29"/>
      <c r="G143" s="29"/>
      <c r="H143" s="29"/>
      <c r="I143" s="29"/>
    </row>
    <row r="144" spans="1:9" ht="12.75">
      <c r="A144" s="30" t="s">
        <v>127</v>
      </c>
      <c r="B144" s="29"/>
      <c r="C144" s="29"/>
      <c r="D144" s="29"/>
      <c r="E144" s="29"/>
      <c r="F144" s="29"/>
      <c r="G144" s="29"/>
      <c r="H144" s="29"/>
      <c r="I144" s="29"/>
    </row>
    <row r="146" spans="1:19" ht="12.75">
      <c r="A146" s="15" t="s">
        <v>65</v>
      </c>
      <c r="B146" s="16"/>
      <c r="C146" s="16"/>
      <c r="D146" s="16"/>
      <c r="E146" s="16"/>
      <c r="F146" s="16"/>
      <c r="G146" s="16"/>
      <c r="H146" s="16"/>
      <c r="I146" s="16"/>
      <c r="K146" s="15" t="s">
        <v>65</v>
      </c>
      <c r="L146" s="16"/>
      <c r="M146" s="16"/>
      <c r="N146" s="16"/>
      <c r="O146" s="16"/>
      <c r="P146" s="16"/>
      <c r="Q146" s="16"/>
      <c r="R146" s="16"/>
      <c r="S146" s="16"/>
    </row>
    <row r="148" spans="1:11" ht="12.75">
      <c r="A148" s="12" t="s">
        <v>69</v>
      </c>
      <c r="K148" s="12" t="s">
        <v>69</v>
      </c>
    </row>
    <row r="150" spans="1:11" ht="12.75">
      <c r="A150" t="s">
        <v>6</v>
      </c>
      <c r="K150" t="s">
        <v>6</v>
      </c>
    </row>
    <row r="152" spans="1:11" ht="12.75">
      <c r="A152" t="s">
        <v>7</v>
      </c>
      <c r="K152" t="s">
        <v>7</v>
      </c>
    </row>
    <row r="153" spans="1:11" ht="12.75">
      <c r="A153" t="s">
        <v>8</v>
      </c>
      <c r="K153" t="s">
        <v>8</v>
      </c>
    </row>
    <row r="154" spans="1:11" ht="12.75">
      <c r="A154" t="s">
        <v>9</v>
      </c>
      <c r="K154" t="s">
        <v>9</v>
      </c>
    </row>
    <row r="155" spans="1:11" ht="12.75">
      <c r="A155" t="s">
        <v>10</v>
      </c>
      <c r="K155" t="s">
        <v>74</v>
      </c>
    </row>
    <row r="156" spans="1:15" ht="12.75">
      <c r="A156" t="s">
        <v>11</v>
      </c>
      <c r="D156">
        <v>-40</v>
      </c>
      <c r="E156">
        <v>40</v>
      </c>
      <c r="K156" t="s">
        <v>11</v>
      </c>
      <c r="N156">
        <v>-40</v>
      </c>
      <c r="O156">
        <v>40</v>
      </c>
    </row>
    <row r="158" spans="1:19" ht="12.75">
      <c r="A158" s="3" t="s">
        <v>12</v>
      </c>
      <c r="B158" s="3">
        <f aca="true" t="shared" si="36" ref="B158:I158">SUM(B150:B156)</f>
        <v>0</v>
      </c>
      <c r="C158" s="3">
        <f t="shared" si="36"/>
        <v>0</v>
      </c>
      <c r="D158" s="3">
        <f t="shared" si="36"/>
        <v>-40</v>
      </c>
      <c r="E158" s="3">
        <f t="shared" si="36"/>
        <v>40</v>
      </c>
      <c r="F158" s="3">
        <f t="shared" si="36"/>
        <v>0</v>
      </c>
      <c r="G158" s="3">
        <f t="shared" si="36"/>
        <v>0</v>
      </c>
      <c r="H158" s="3">
        <f t="shared" si="36"/>
        <v>0</v>
      </c>
      <c r="I158" s="3">
        <f t="shared" si="36"/>
        <v>0</v>
      </c>
      <c r="K158" s="3" t="s">
        <v>12</v>
      </c>
      <c r="L158" s="3">
        <f aca="true" t="shared" si="37" ref="L158:S158">SUM(L150:L156)</f>
        <v>0</v>
      </c>
      <c r="M158" s="3">
        <f t="shared" si="37"/>
        <v>0</v>
      </c>
      <c r="N158" s="3">
        <f t="shared" si="37"/>
        <v>-40</v>
      </c>
      <c r="O158" s="3">
        <f t="shared" si="37"/>
        <v>40</v>
      </c>
      <c r="P158" s="3">
        <f t="shared" si="37"/>
        <v>0</v>
      </c>
      <c r="Q158" s="3">
        <f t="shared" si="37"/>
        <v>0</v>
      </c>
      <c r="R158" s="3">
        <f t="shared" si="37"/>
        <v>0</v>
      </c>
      <c r="S158" s="3">
        <f t="shared" si="37"/>
        <v>0</v>
      </c>
    </row>
    <row r="160" spans="1:11" ht="12.75">
      <c r="A160" s="12" t="s">
        <v>71</v>
      </c>
      <c r="K160" s="12" t="s">
        <v>71</v>
      </c>
    </row>
    <row r="162" spans="1:13" ht="12.75">
      <c r="A162" t="s">
        <v>6</v>
      </c>
      <c r="B162">
        <v>1000</v>
      </c>
      <c r="C162">
        <v>-1000</v>
      </c>
      <c r="K162" t="s">
        <v>6</v>
      </c>
      <c r="L162">
        <v>1000</v>
      </c>
      <c r="M162">
        <v>-1000</v>
      </c>
    </row>
    <row r="164" spans="1:15" ht="12.75">
      <c r="A164" t="s">
        <v>7</v>
      </c>
      <c r="B164">
        <v>-20</v>
      </c>
      <c r="E164">
        <v>20</v>
      </c>
      <c r="K164" t="s">
        <v>7</v>
      </c>
      <c r="L164">
        <v>-20</v>
      </c>
      <c r="O164">
        <v>20</v>
      </c>
    </row>
    <row r="165" spans="1:18" ht="12.75">
      <c r="A165" t="s">
        <v>8</v>
      </c>
      <c r="G165">
        <v>-20</v>
      </c>
      <c r="H165">
        <v>20</v>
      </c>
      <c r="K165" t="s">
        <v>8</v>
      </c>
      <c r="Q165">
        <v>-20</v>
      </c>
      <c r="R165">
        <v>20</v>
      </c>
    </row>
    <row r="166" spans="1:11" ht="12.75">
      <c r="A166" t="s">
        <v>9</v>
      </c>
      <c r="K166" t="s">
        <v>9</v>
      </c>
    </row>
    <row r="167" spans="1:18" ht="12.75">
      <c r="A167" t="s">
        <v>14</v>
      </c>
      <c r="G167">
        <v>25</v>
      </c>
      <c r="H167">
        <v>-25</v>
      </c>
      <c r="K167" t="s">
        <v>74</v>
      </c>
      <c r="Q167">
        <v>25</v>
      </c>
      <c r="R167">
        <v>-25</v>
      </c>
    </row>
    <row r="168" spans="1:16" ht="12.75">
      <c r="A168" t="s">
        <v>11</v>
      </c>
      <c r="C168">
        <v>25</v>
      </c>
      <c r="D168">
        <v>-40</v>
      </c>
      <c r="F168">
        <v>15</v>
      </c>
      <c r="K168" t="s">
        <v>11</v>
      </c>
      <c r="M168">
        <v>25</v>
      </c>
      <c r="N168">
        <v>-40</v>
      </c>
      <c r="P168">
        <v>15</v>
      </c>
    </row>
    <row r="170" spans="1:19" ht="12.75">
      <c r="A170" s="4" t="s">
        <v>12</v>
      </c>
      <c r="B170" s="4">
        <f aca="true" t="shared" si="38" ref="B170:I170">SUM(B162:B168)</f>
        <v>980</v>
      </c>
      <c r="C170" s="4">
        <f t="shared" si="38"/>
        <v>-975</v>
      </c>
      <c r="D170" s="4">
        <f t="shared" si="38"/>
        <v>-40</v>
      </c>
      <c r="E170" s="4">
        <f t="shared" si="38"/>
        <v>20</v>
      </c>
      <c r="F170" s="4">
        <f t="shared" si="38"/>
        <v>15</v>
      </c>
      <c r="G170" s="4">
        <f t="shared" si="38"/>
        <v>5</v>
      </c>
      <c r="H170" s="4">
        <f t="shared" si="38"/>
        <v>-5</v>
      </c>
      <c r="I170" s="4">
        <f t="shared" si="38"/>
        <v>0</v>
      </c>
      <c r="K170" s="4" t="s">
        <v>12</v>
      </c>
      <c r="L170" s="4">
        <f aca="true" t="shared" si="39" ref="L170:S170">SUM(L162:L168)</f>
        <v>980</v>
      </c>
      <c r="M170" s="4">
        <f t="shared" si="39"/>
        <v>-975</v>
      </c>
      <c r="N170" s="4">
        <f t="shared" si="39"/>
        <v>-40</v>
      </c>
      <c r="O170" s="4">
        <f t="shared" si="39"/>
        <v>20</v>
      </c>
      <c r="P170" s="4">
        <f t="shared" si="39"/>
        <v>15</v>
      </c>
      <c r="Q170" s="4">
        <f t="shared" si="39"/>
        <v>5</v>
      </c>
      <c r="R170" s="4">
        <f t="shared" si="39"/>
        <v>-5</v>
      </c>
      <c r="S170" s="4">
        <f t="shared" si="39"/>
        <v>0</v>
      </c>
    </row>
    <row r="172" spans="1:11" ht="12.75">
      <c r="A172" t="s">
        <v>64</v>
      </c>
      <c r="K172" t="s">
        <v>64</v>
      </c>
    </row>
    <row r="174" spans="1:19" ht="12.75">
      <c r="A174" s="3" t="s">
        <v>16</v>
      </c>
      <c r="B174" s="3">
        <f aca="true" t="shared" si="40" ref="B174:I174">B158</f>
        <v>0</v>
      </c>
      <c r="C174" s="3">
        <f t="shared" si="40"/>
        <v>0</v>
      </c>
      <c r="D174" s="3">
        <f t="shared" si="40"/>
        <v>-40</v>
      </c>
      <c r="E174" s="3">
        <f t="shared" si="40"/>
        <v>40</v>
      </c>
      <c r="F174" s="3">
        <f t="shared" si="40"/>
        <v>0</v>
      </c>
      <c r="G174" s="3">
        <f t="shared" si="40"/>
        <v>0</v>
      </c>
      <c r="H174" s="3">
        <f t="shared" si="40"/>
        <v>0</v>
      </c>
      <c r="I174" s="3">
        <f t="shared" si="40"/>
        <v>0</v>
      </c>
      <c r="K174" s="3" t="s">
        <v>16</v>
      </c>
      <c r="L174" s="3">
        <f aca="true" t="shared" si="41" ref="L174:S174">L158</f>
        <v>0</v>
      </c>
      <c r="M174" s="3">
        <f t="shared" si="41"/>
        <v>0</v>
      </c>
      <c r="N174" s="3">
        <f t="shared" si="41"/>
        <v>-40</v>
      </c>
      <c r="O174" s="3">
        <f t="shared" si="41"/>
        <v>40</v>
      </c>
      <c r="P174" s="3">
        <f t="shared" si="41"/>
        <v>0</v>
      </c>
      <c r="Q174" s="3">
        <f t="shared" si="41"/>
        <v>0</v>
      </c>
      <c r="R174" s="3">
        <f t="shared" si="41"/>
        <v>0</v>
      </c>
      <c r="S174" s="3">
        <f t="shared" si="41"/>
        <v>0</v>
      </c>
    </row>
    <row r="176" spans="1:13" ht="12.75">
      <c r="A176" t="s">
        <v>6</v>
      </c>
      <c r="B176">
        <v>1000</v>
      </c>
      <c r="C176">
        <v>-1000</v>
      </c>
      <c r="K176" t="s">
        <v>6</v>
      </c>
      <c r="L176">
        <v>1000</v>
      </c>
      <c r="M176">
        <v>-1000</v>
      </c>
    </row>
    <row r="177" spans="1:15" ht="12.75">
      <c r="A177" t="s">
        <v>17</v>
      </c>
      <c r="C177" s="2">
        <v>25</v>
      </c>
      <c r="E177">
        <v>-25</v>
      </c>
      <c r="K177" t="s">
        <v>17</v>
      </c>
      <c r="M177" s="2">
        <v>25</v>
      </c>
      <c r="O177">
        <v>-25</v>
      </c>
    </row>
    <row r="178" spans="1:15" ht="12.75">
      <c r="A178" t="s">
        <v>7</v>
      </c>
      <c r="B178">
        <v>-20</v>
      </c>
      <c r="E178">
        <v>20</v>
      </c>
      <c r="K178" t="s">
        <v>7</v>
      </c>
      <c r="L178">
        <v>-20</v>
      </c>
      <c r="O178">
        <v>20</v>
      </c>
    </row>
    <row r="179" spans="1:18" ht="12.75">
      <c r="A179" t="s">
        <v>26</v>
      </c>
      <c r="G179">
        <v>-20</v>
      </c>
      <c r="H179">
        <v>20</v>
      </c>
      <c r="K179" t="s">
        <v>26</v>
      </c>
      <c r="Q179">
        <v>-20</v>
      </c>
      <c r="R179">
        <v>20</v>
      </c>
    </row>
    <row r="180" spans="1:16" ht="12.75">
      <c r="A180" t="s">
        <v>125</v>
      </c>
      <c r="E180">
        <v>-15</v>
      </c>
      <c r="F180">
        <v>15</v>
      </c>
      <c r="K180" t="s">
        <v>125</v>
      </c>
      <c r="O180">
        <v>-15</v>
      </c>
      <c r="P180">
        <v>15</v>
      </c>
    </row>
    <row r="181" spans="1:18" ht="14.25">
      <c r="A181" s="28" t="s">
        <v>102</v>
      </c>
      <c r="B181" s="29"/>
      <c r="C181" s="29"/>
      <c r="D181" s="29"/>
      <c r="E181" s="29"/>
      <c r="F181" s="29"/>
      <c r="G181" s="29">
        <v>25</v>
      </c>
      <c r="H181" s="29">
        <v>-25</v>
      </c>
      <c r="I181" s="29"/>
      <c r="K181" t="s">
        <v>74</v>
      </c>
      <c r="Q181">
        <v>25</v>
      </c>
      <c r="R181">
        <v>-25</v>
      </c>
    </row>
    <row r="182" spans="1:11" ht="12.75">
      <c r="A182" t="s">
        <v>9</v>
      </c>
      <c r="K182" t="s">
        <v>9</v>
      </c>
    </row>
    <row r="184" spans="1:19" ht="12.75">
      <c r="A184" s="4" t="s">
        <v>18</v>
      </c>
      <c r="B184" s="4">
        <f aca="true" t="shared" si="42" ref="B184:I184">SUM(B174:B182)</f>
        <v>980</v>
      </c>
      <c r="C184" s="4">
        <f t="shared" si="42"/>
        <v>-975</v>
      </c>
      <c r="D184" s="4">
        <f t="shared" si="42"/>
        <v>-40</v>
      </c>
      <c r="E184" s="4">
        <f t="shared" si="42"/>
        <v>20</v>
      </c>
      <c r="F184" s="4">
        <f t="shared" si="42"/>
        <v>15</v>
      </c>
      <c r="G184" s="4">
        <f t="shared" si="42"/>
        <v>5</v>
      </c>
      <c r="H184" s="4">
        <f t="shared" si="42"/>
        <v>-5</v>
      </c>
      <c r="I184" s="4">
        <f t="shared" si="42"/>
        <v>0</v>
      </c>
      <c r="K184" s="4" t="s">
        <v>18</v>
      </c>
      <c r="L184" s="4">
        <f aca="true" t="shared" si="43" ref="L184:S184">SUM(L174:L182)</f>
        <v>980</v>
      </c>
      <c r="M184" s="4">
        <f t="shared" si="43"/>
        <v>-975</v>
      </c>
      <c r="N184" s="4">
        <f t="shared" si="43"/>
        <v>-40</v>
      </c>
      <c r="O184" s="4">
        <f t="shared" si="43"/>
        <v>20</v>
      </c>
      <c r="P184" s="4">
        <f t="shared" si="43"/>
        <v>15</v>
      </c>
      <c r="Q184" s="4">
        <f t="shared" si="43"/>
        <v>5</v>
      </c>
      <c r="R184" s="4">
        <f t="shared" si="43"/>
        <v>-5</v>
      </c>
      <c r="S184" s="4">
        <f t="shared" si="43"/>
        <v>0</v>
      </c>
    </row>
    <row r="186" ht="14.25">
      <c r="A186" s="27" t="s">
        <v>101</v>
      </c>
    </row>
    <row r="187" spans="1:9" ht="12.75">
      <c r="A187" s="28" t="s">
        <v>140</v>
      </c>
      <c r="B187" s="29"/>
      <c r="C187" s="29"/>
      <c r="D187" s="29"/>
      <c r="E187" s="29"/>
      <c r="F187" s="29"/>
      <c r="G187" s="29"/>
      <c r="H187" s="29"/>
      <c r="I187" s="29"/>
    </row>
    <row r="188" spans="1:9" ht="12.75">
      <c r="A188" s="28" t="s">
        <v>128</v>
      </c>
      <c r="B188" s="29"/>
      <c r="C188" s="29"/>
      <c r="D188" s="29"/>
      <c r="E188" s="29"/>
      <c r="F188" s="29"/>
      <c r="G188" s="29"/>
      <c r="H188" s="29"/>
      <c r="I188" s="29"/>
    </row>
  </sheetData>
  <sheetProtection/>
  <printOptions/>
  <pageMargins left="0.30972222222222223" right="0.7479166666666667" top="0.1701388888888889" bottom="0.1701388888888889" header="0.5118055555555556" footer="0.5118055555555556"/>
  <pageSetup horizontalDpi="300" verticalDpi="300" orientation="landscape" paperSize="9" scale="93" r:id="rId1"/>
  <rowBreaks count="3" manualBreakCount="3">
    <brk id="43" max="255" man="1"/>
    <brk id="79" max="255" man="1"/>
    <brk id="159" max="255" man="1"/>
  </rowBreaks>
</worksheet>
</file>

<file path=xl/worksheets/sheet3.xml><?xml version="1.0" encoding="utf-8"?>
<worksheet xmlns="http://schemas.openxmlformats.org/spreadsheetml/2006/main" xmlns:r="http://schemas.openxmlformats.org/officeDocument/2006/relationships">
  <sheetPr codeName="Sheet3"/>
  <dimension ref="A1:U195"/>
  <sheetViews>
    <sheetView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30.7109375" style="0" customWidth="1"/>
    <col min="2" max="10" width="12.7109375" style="0" customWidth="1"/>
    <col min="12" max="12" width="30.7109375" style="0" customWidth="1"/>
    <col min="13" max="21" width="12.7109375" style="0" customWidth="1"/>
  </cols>
  <sheetData>
    <row r="1" spans="1:12" ht="12.75">
      <c r="A1" s="19" t="s">
        <v>78</v>
      </c>
      <c r="L1" s="19" t="s">
        <v>78</v>
      </c>
    </row>
    <row r="2" spans="1:12" ht="12.75">
      <c r="A2" s="1" t="s">
        <v>72</v>
      </c>
      <c r="L2" s="1" t="s">
        <v>73</v>
      </c>
    </row>
    <row r="4" spans="2:21" ht="12.75">
      <c r="B4" t="s">
        <v>84</v>
      </c>
      <c r="C4" t="s">
        <v>2</v>
      </c>
      <c r="D4" t="s">
        <v>3</v>
      </c>
      <c r="E4" s="12" t="s">
        <v>118</v>
      </c>
      <c r="F4" t="s">
        <v>119</v>
      </c>
      <c r="G4" t="s">
        <v>91</v>
      </c>
      <c r="H4" t="s">
        <v>4</v>
      </c>
      <c r="I4" t="s">
        <v>28</v>
      </c>
      <c r="J4" t="s">
        <v>5</v>
      </c>
      <c r="M4" t="s">
        <v>84</v>
      </c>
      <c r="N4" t="s">
        <v>2</v>
      </c>
      <c r="O4" t="s">
        <v>3</v>
      </c>
      <c r="P4" s="12" t="s">
        <v>118</v>
      </c>
      <c r="Q4" t="s">
        <v>119</v>
      </c>
      <c r="R4" t="s">
        <v>91</v>
      </c>
      <c r="S4" t="s">
        <v>4</v>
      </c>
      <c r="T4" t="s">
        <v>28</v>
      </c>
      <c r="U4" t="s">
        <v>5</v>
      </c>
    </row>
    <row r="5" spans="1:21" ht="12.75">
      <c r="A5" s="15" t="s">
        <v>62</v>
      </c>
      <c r="B5" s="16"/>
      <c r="C5" s="16"/>
      <c r="D5" s="16"/>
      <c r="E5" s="16"/>
      <c r="F5" s="16"/>
      <c r="G5" s="16"/>
      <c r="H5" s="16"/>
      <c r="I5" s="16"/>
      <c r="J5" s="16"/>
      <c r="L5" s="15" t="s">
        <v>62</v>
      </c>
      <c r="M5" s="16"/>
      <c r="N5" s="16"/>
      <c r="O5" s="16"/>
      <c r="P5" s="16"/>
      <c r="Q5" s="16"/>
      <c r="R5" s="16"/>
      <c r="S5" s="16"/>
      <c r="T5" s="16"/>
      <c r="U5" s="16"/>
    </row>
    <row r="7" spans="1:12" ht="12.75">
      <c r="A7" t="s">
        <v>1</v>
      </c>
      <c r="L7" t="s">
        <v>1</v>
      </c>
    </row>
    <row r="9" spans="1:14" ht="12.75">
      <c r="A9" t="s">
        <v>6</v>
      </c>
      <c r="B9">
        <v>1000</v>
      </c>
      <c r="C9">
        <v>-1000</v>
      </c>
      <c r="L9" t="s">
        <v>6</v>
      </c>
      <c r="M9">
        <v>1000</v>
      </c>
      <c r="N9">
        <v>-1000</v>
      </c>
    </row>
    <row r="11" spans="1:16" ht="12.75">
      <c r="A11" t="s">
        <v>7</v>
      </c>
      <c r="B11">
        <v>-20</v>
      </c>
      <c r="E11">
        <v>20</v>
      </c>
      <c r="L11" t="s">
        <v>7</v>
      </c>
      <c r="M11">
        <v>-20</v>
      </c>
      <c r="P11">
        <v>20</v>
      </c>
    </row>
    <row r="12" spans="1:19" ht="12.75">
      <c r="A12" t="s">
        <v>8</v>
      </c>
      <c r="G12">
        <v>-20</v>
      </c>
      <c r="H12">
        <v>20</v>
      </c>
      <c r="L12" t="s">
        <v>8</v>
      </c>
      <c r="R12">
        <v>-20</v>
      </c>
      <c r="S12">
        <v>20</v>
      </c>
    </row>
    <row r="13" spans="1:12" ht="12.75">
      <c r="A13" t="s">
        <v>9</v>
      </c>
      <c r="L13" t="s">
        <v>9</v>
      </c>
    </row>
    <row r="14" spans="1:19" ht="12.75">
      <c r="A14" t="s">
        <v>10</v>
      </c>
      <c r="G14">
        <v>40</v>
      </c>
      <c r="H14">
        <v>-40</v>
      </c>
      <c r="L14" s="12" t="s">
        <v>74</v>
      </c>
      <c r="R14">
        <v>40</v>
      </c>
      <c r="S14">
        <v>-40</v>
      </c>
    </row>
    <row r="15" spans="1:17" ht="12.75">
      <c r="A15" t="s">
        <v>11</v>
      </c>
      <c r="C15">
        <v>25</v>
      </c>
      <c r="D15">
        <v>-40</v>
      </c>
      <c r="F15">
        <v>15</v>
      </c>
      <c r="L15" t="s">
        <v>11</v>
      </c>
      <c r="N15">
        <v>25</v>
      </c>
      <c r="O15">
        <v>-40</v>
      </c>
      <c r="Q15">
        <v>15</v>
      </c>
    </row>
    <row r="17" spans="1:21" ht="12.75">
      <c r="A17" t="s">
        <v>132</v>
      </c>
      <c r="B17" s="2">
        <f aca="true" t="shared" si="0" ref="B17:J17">SUM(B9:B15)</f>
        <v>980</v>
      </c>
      <c r="C17" s="2">
        <f t="shared" si="0"/>
        <v>-975</v>
      </c>
      <c r="D17" s="2">
        <f t="shared" si="0"/>
        <v>-40</v>
      </c>
      <c r="E17" s="2">
        <f t="shared" si="0"/>
        <v>20</v>
      </c>
      <c r="F17" s="2">
        <f t="shared" si="0"/>
        <v>15</v>
      </c>
      <c r="G17" s="2">
        <f t="shared" si="0"/>
        <v>20</v>
      </c>
      <c r="H17" s="2">
        <f t="shared" si="0"/>
        <v>-20</v>
      </c>
      <c r="I17" s="2">
        <f t="shared" si="0"/>
        <v>0</v>
      </c>
      <c r="J17" s="2">
        <f t="shared" si="0"/>
        <v>0</v>
      </c>
      <c r="L17" t="s">
        <v>132</v>
      </c>
      <c r="M17" s="2">
        <f aca="true" t="shared" si="1" ref="M17:U17">SUM(M9:M15)</f>
        <v>980</v>
      </c>
      <c r="N17" s="2">
        <f t="shared" si="1"/>
        <v>-975</v>
      </c>
      <c r="O17" s="2">
        <f t="shared" si="1"/>
        <v>-40</v>
      </c>
      <c r="P17" s="2">
        <f t="shared" si="1"/>
        <v>20</v>
      </c>
      <c r="Q17" s="2">
        <f t="shared" si="1"/>
        <v>15</v>
      </c>
      <c r="R17" s="2">
        <f t="shared" si="1"/>
        <v>20</v>
      </c>
      <c r="S17" s="2">
        <f t="shared" si="1"/>
        <v>-20</v>
      </c>
      <c r="T17" s="2">
        <f t="shared" si="1"/>
        <v>0</v>
      </c>
      <c r="U17" s="2">
        <f t="shared" si="1"/>
        <v>0</v>
      </c>
    </row>
    <row r="19" spans="1:16" ht="12.75">
      <c r="A19" t="s">
        <v>7</v>
      </c>
      <c r="B19">
        <v>-20</v>
      </c>
      <c r="E19">
        <v>20</v>
      </c>
      <c r="L19" t="s">
        <v>7</v>
      </c>
      <c r="M19">
        <v>-20</v>
      </c>
      <c r="P19">
        <v>20</v>
      </c>
    </row>
    <row r="20" spans="1:19" ht="12.75">
      <c r="A20" t="s">
        <v>8</v>
      </c>
      <c r="G20">
        <v>-20</v>
      </c>
      <c r="H20">
        <v>20</v>
      </c>
      <c r="L20" t="s">
        <v>8</v>
      </c>
      <c r="R20">
        <v>-20</v>
      </c>
      <c r="S20">
        <v>20</v>
      </c>
    </row>
    <row r="21" spans="1:20" ht="12.75">
      <c r="A21" t="s">
        <v>9</v>
      </c>
      <c r="B21">
        <v>100</v>
      </c>
      <c r="I21">
        <v>-100</v>
      </c>
      <c r="L21" t="s">
        <v>9</v>
      </c>
      <c r="M21">
        <v>100</v>
      </c>
      <c r="T21">
        <v>-100</v>
      </c>
    </row>
    <row r="22" spans="1:19" ht="12.75">
      <c r="A22" t="s">
        <v>10</v>
      </c>
      <c r="G22">
        <v>38</v>
      </c>
      <c r="H22">
        <v>-38</v>
      </c>
      <c r="L22" s="12" t="s">
        <v>74</v>
      </c>
      <c r="R22">
        <v>38</v>
      </c>
      <c r="S22">
        <v>-38</v>
      </c>
    </row>
    <row r="23" spans="1:17" ht="12.75">
      <c r="A23" t="s">
        <v>11</v>
      </c>
      <c r="C23">
        <v>26</v>
      </c>
      <c r="D23">
        <v>-40</v>
      </c>
      <c r="F23">
        <v>14</v>
      </c>
      <c r="L23" t="s">
        <v>11</v>
      </c>
      <c r="N23">
        <v>26</v>
      </c>
      <c r="O23">
        <v>-40</v>
      </c>
      <c r="Q23">
        <v>14</v>
      </c>
    </row>
    <row r="25" spans="1:21" ht="12.75">
      <c r="A25" t="s">
        <v>131</v>
      </c>
      <c r="B25" s="2">
        <f aca="true" t="shared" si="2" ref="B25:J25">SUM(B17:B23)</f>
        <v>1060</v>
      </c>
      <c r="C25" s="2">
        <f t="shared" si="2"/>
        <v>-949</v>
      </c>
      <c r="D25" s="2">
        <f t="shared" si="2"/>
        <v>-80</v>
      </c>
      <c r="E25" s="2">
        <f t="shared" si="2"/>
        <v>40</v>
      </c>
      <c r="F25" s="2">
        <f t="shared" si="2"/>
        <v>29</v>
      </c>
      <c r="G25" s="2">
        <f t="shared" si="2"/>
        <v>38</v>
      </c>
      <c r="H25" s="2">
        <f t="shared" si="2"/>
        <v>-38</v>
      </c>
      <c r="I25" s="2">
        <f t="shared" si="2"/>
        <v>-100</v>
      </c>
      <c r="J25" s="2">
        <f t="shared" si="2"/>
        <v>0</v>
      </c>
      <c r="L25" t="s">
        <v>131</v>
      </c>
      <c r="M25" s="2">
        <f aca="true" t="shared" si="3" ref="M25:U25">SUM(M17:M23)</f>
        <v>1060</v>
      </c>
      <c r="N25" s="2">
        <f t="shared" si="3"/>
        <v>-949</v>
      </c>
      <c r="O25" s="2">
        <f t="shared" si="3"/>
        <v>-80</v>
      </c>
      <c r="P25" s="2">
        <f t="shared" si="3"/>
        <v>40</v>
      </c>
      <c r="Q25" s="2">
        <f t="shared" si="3"/>
        <v>29</v>
      </c>
      <c r="R25" s="2">
        <f t="shared" si="3"/>
        <v>38</v>
      </c>
      <c r="S25" s="2">
        <f t="shared" si="3"/>
        <v>-38</v>
      </c>
      <c r="T25" s="2">
        <f t="shared" si="3"/>
        <v>-100</v>
      </c>
      <c r="U25" s="2">
        <f t="shared" si="3"/>
        <v>0</v>
      </c>
    </row>
    <row r="27" spans="1:20" ht="12.75">
      <c r="A27" t="s">
        <v>29</v>
      </c>
      <c r="H27">
        <v>-100</v>
      </c>
      <c r="I27">
        <v>100</v>
      </c>
      <c r="L27" t="s">
        <v>29</v>
      </c>
      <c r="S27">
        <v>-100</v>
      </c>
      <c r="T27">
        <v>100</v>
      </c>
    </row>
    <row r="29" spans="1:21" ht="12.75">
      <c r="A29" t="s">
        <v>133</v>
      </c>
      <c r="B29" s="2">
        <f>SUM(B25:B27)</f>
        <v>1060</v>
      </c>
      <c r="C29" s="2">
        <f aca="true" t="shared" si="4" ref="C29:J29">SUM(C25:C27)</f>
        <v>-949</v>
      </c>
      <c r="D29" s="2">
        <f t="shared" si="4"/>
        <v>-80</v>
      </c>
      <c r="E29" s="2">
        <f t="shared" si="4"/>
        <v>40</v>
      </c>
      <c r="F29" s="2">
        <f t="shared" si="4"/>
        <v>29</v>
      </c>
      <c r="G29" s="2">
        <f t="shared" si="4"/>
        <v>38</v>
      </c>
      <c r="H29" s="2">
        <f t="shared" si="4"/>
        <v>-138</v>
      </c>
      <c r="I29" s="2">
        <f t="shared" si="4"/>
        <v>0</v>
      </c>
      <c r="J29" s="2">
        <f t="shared" si="4"/>
        <v>0</v>
      </c>
      <c r="L29" t="s">
        <v>133</v>
      </c>
      <c r="M29" s="2">
        <f aca="true" t="shared" si="5" ref="M29:U29">SUM(M25:M27)</f>
        <v>1060</v>
      </c>
      <c r="N29" s="2">
        <f t="shared" si="5"/>
        <v>-949</v>
      </c>
      <c r="O29" s="2">
        <f t="shared" si="5"/>
        <v>-80</v>
      </c>
      <c r="P29" s="2">
        <f t="shared" si="5"/>
        <v>40</v>
      </c>
      <c r="Q29" s="2">
        <f t="shared" si="5"/>
        <v>29</v>
      </c>
      <c r="R29" s="2">
        <f t="shared" si="5"/>
        <v>38</v>
      </c>
      <c r="S29" s="2">
        <f t="shared" si="5"/>
        <v>-138</v>
      </c>
      <c r="T29" s="2">
        <f t="shared" si="5"/>
        <v>0</v>
      </c>
      <c r="U29" s="2">
        <f t="shared" si="5"/>
        <v>0</v>
      </c>
    </row>
    <row r="31" spans="1:16" ht="12.75">
      <c r="A31" t="s">
        <v>7</v>
      </c>
      <c r="B31">
        <v>-22</v>
      </c>
      <c r="E31">
        <v>22</v>
      </c>
      <c r="L31" t="s">
        <v>7</v>
      </c>
      <c r="M31">
        <v>-22</v>
      </c>
      <c r="P31">
        <v>22</v>
      </c>
    </row>
    <row r="32" spans="1:19" ht="12.75">
      <c r="A32" t="s">
        <v>8</v>
      </c>
      <c r="G32">
        <v>-22</v>
      </c>
      <c r="H32">
        <v>22</v>
      </c>
      <c r="L32" t="s">
        <v>8</v>
      </c>
      <c r="R32">
        <v>-22</v>
      </c>
      <c r="S32">
        <v>22</v>
      </c>
    </row>
    <row r="33" spans="1:12" ht="12.75">
      <c r="A33" t="s">
        <v>9</v>
      </c>
      <c r="L33" t="s">
        <v>9</v>
      </c>
    </row>
    <row r="34" spans="1:19" ht="12.75">
      <c r="A34" t="s">
        <v>10</v>
      </c>
      <c r="G34">
        <v>36</v>
      </c>
      <c r="H34">
        <v>-36</v>
      </c>
      <c r="L34" s="12" t="s">
        <v>74</v>
      </c>
      <c r="R34">
        <v>36</v>
      </c>
      <c r="S34">
        <v>-36</v>
      </c>
    </row>
    <row r="35" spans="1:17" ht="12.75">
      <c r="A35" t="s">
        <v>11</v>
      </c>
      <c r="C35">
        <v>27</v>
      </c>
      <c r="D35">
        <v>-40</v>
      </c>
      <c r="F35">
        <v>13</v>
      </c>
      <c r="L35" t="s">
        <v>11</v>
      </c>
      <c r="N35">
        <v>27</v>
      </c>
      <c r="O35">
        <v>-40</v>
      </c>
      <c r="Q35">
        <v>13</v>
      </c>
    </row>
    <row r="37" spans="1:21" ht="12.75">
      <c r="A37" t="s">
        <v>130</v>
      </c>
      <c r="B37" s="2">
        <f>SUM(B29:B35)</f>
        <v>1038</v>
      </c>
      <c r="C37" s="2">
        <f aca="true" t="shared" si="6" ref="C37:J37">SUM(C29:C35)</f>
        <v>-922</v>
      </c>
      <c r="D37" s="2">
        <f t="shared" si="6"/>
        <v>-120</v>
      </c>
      <c r="E37" s="2">
        <f t="shared" si="6"/>
        <v>62</v>
      </c>
      <c r="F37" s="2">
        <f t="shared" si="6"/>
        <v>42</v>
      </c>
      <c r="G37" s="2">
        <f t="shared" si="6"/>
        <v>52</v>
      </c>
      <c r="H37" s="2">
        <f t="shared" si="6"/>
        <v>-152</v>
      </c>
      <c r="I37" s="2">
        <f t="shared" si="6"/>
        <v>0</v>
      </c>
      <c r="J37" s="2">
        <f t="shared" si="6"/>
        <v>0</v>
      </c>
      <c r="L37" t="s">
        <v>130</v>
      </c>
      <c r="M37" s="2">
        <f aca="true" t="shared" si="7" ref="M37:U37">SUM(M29:M35)</f>
        <v>1038</v>
      </c>
      <c r="N37" s="2">
        <f t="shared" si="7"/>
        <v>-922</v>
      </c>
      <c r="O37" s="2">
        <f t="shared" si="7"/>
        <v>-120</v>
      </c>
      <c r="P37" s="2">
        <f t="shared" si="7"/>
        <v>62</v>
      </c>
      <c r="Q37" s="2">
        <f t="shared" si="7"/>
        <v>42</v>
      </c>
      <c r="R37" s="2">
        <f t="shared" si="7"/>
        <v>52</v>
      </c>
      <c r="S37" s="2">
        <f t="shared" si="7"/>
        <v>-152</v>
      </c>
      <c r="T37" s="2">
        <f t="shared" si="7"/>
        <v>0</v>
      </c>
      <c r="U37" s="2">
        <f t="shared" si="7"/>
        <v>0</v>
      </c>
    </row>
    <row r="39" spans="1:16" ht="12.75">
      <c r="A39" t="s">
        <v>7</v>
      </c>
      <c r="B39">
        <v>-22</v>
      </c>
      <c r="E39">
        <v>22</v>
      </c>
      <c r="L39" t="s">
        <v>7</v>
      </c>
      <c r="M39">
        <v>-22</v>
      </c>
      <c r="P39">
        <v>22</v>
      </c>
    </row>
    <row r="40" spans="1:19" ht="12.75">
      <c r="A40" t="s">
        <v>8</v>
      </c>
      <c r="G40">
        <v>-22</v>
      </c>
      <c r="H40">
        <v>22</v>
      </c>
      <c r="L40" t="s">
        <v>8</v>
      </c>
      <c r="R40">
        <v>-22</v>
      </c>
      <c r="S40">
        <v>22</v>
      </c>
    </row>
    <row r="41" spans="1:21" ht="12.75">
      <c r="A41" t="s">
        <v>9</v>
      </c>
      <c r="B41">
        <v>184</v>
      </c>
      <c r="J41">
        <v>-184</v>
      </c>
      <c r="L41" t="s">
        <v>9</v>
      </c>
      <c r="M41">
        <v>184</v>
      </c>
      <c r="U41">
        <v>-184</v>
      </c>
    </row>
    <row r="42" spans="1:19" ht="12.75">
      <c r="A42" t="s">
        <v>10</v>
      </c>
      <c r="G42">
        <v>34</v>
      </c>
      <c r="H42">
        <v>-34</v>
      </c>
      <c r="L42" s="12" t="s">
        <v>74</v>
      </c>
      <c r="R42">
        <v>34</v>
      </c>
      <c r="S42">
        <v>-34</v>
      </c>
    </row>
    <row r="43" spans="1:17" ht="12.75">
      <c r="A43" t="s">
        <v>11</v>
      </c>
      <c r="C43">
        <v>28</v>
      </c>
      <c r="D43">
        <v>-40</v>
      </c>
      <c r="F43">
        <v>12</v>
      </c>
      <c r="L43" t="s">
        <v>11</v>
      </c>
      <c r="N43">
        <v>28</v>
      </c>
      <c r="O43">
        <v>-40</v>
      </c>
      <c r="Q43">
        <v>12</v>
      </c>
    </row>
    <row r="45" spans="1:21" ht="12.75">
      <c r="A45" s="42" t="s">
        <v>129</v>
      </c>
      <c r="B45" s="3">
        <f>SUM(B37:B43)</f>
        <v>1200</v>
      </c>
      <c r="C45" s="3">
        <f aca="true" t="shared" si="8" ref="C45:J45">SUM(C37:C43)</f>
        <v>-894</v>
      </c>
      <c r="D45" s="3">
        <f t="shared" si="8"/>
        <v>-160</v>
      </c>
      <c r="E45" s="3">
        <f t="shared" si="8"/>
        <v>84</v>
      </c>
      <c r="F45" s="3">
        <f t="shared" si="8"/>
        <v>54</v>
      </c>
      <c r="G45" s="3">
        <f t="shared" si="8"/>
        <v>64</v>
      </c>
      <c r="H45" s="3">
        <f t="shared" si="8"/>
        <v>-164</v>
      </c>
      <c r="I45" s="3">
        <f t="shared" si="8"/>
        <v>0</v>
      </c>
      <c r="J45" s="3">
        <f t="shared" si="8"/>
        <v>-184</v>
      </c>
      <c r="L45" s="42" t="s">
        <v>129</v>
      </c>
      <c r="M45" s="3">
        <f aca="true" t="shared" si="9" ref="M45:U45">SUM(M37:M43)</f>
        <v>1200</v>
      </c>
      <c r="N45" s="3">
        <f t="shared" si="9"/>
        <v>-894</v>
      </c>
      <c r="O45" s="3">
        <f t="shared" si="9"/>
        <v>-160</v>
      </c>
      <c r="P45" s="3">
        <f t="shared" si="9"/>
        <v>84</v>
      </c>
      <c r="Q45" s="3">
        <f t="shared" si="9"/>
        <v>54</v>
      </c>
      <c r="R45" s="3">
        <f t="shared" si="9"/>
        <v>64</v>
      </c>
      <c r="S45" s="3">
        <f t="shared" si="9"/>
        <v>-164</v>
      </c>
      <c r="T45" s="3">
        <f t="shared" si="9"/>
        <v>0</v>
      </c>
      <c r="U45" s="3">
        <f t="shared" si="9"/>
        <v>-184</v>
      </c>
    </row>
    <row r="48" spans="1:12" ht="12.75">
      <c r="A48" t="s">
        <v>13</v>
      </c>
      <c r="L48" t="s">
        <v>13</v>
      </c>
    </row>
    <row r="50" spans="1:12" ht="12.75">
      <c r="A50" t="s">
        <v>6</v>
      </c>
      <c r="L50" t="s">
        <v>6</v>
      </c>
    </row>
    <row r="52" spans="1:12" ht="12.75">
      <c r="A52" t="s">
        <v>7</v>
      </c>
      <c r="L52" t="s">
        <v>7</v>
      </c>
    </row>
    <row r="53" spans="1:12" ht="12.75">
      <c r="A53" t="s">
        <v>8</v>
      </c>
      <c r="L53" t="s">
        <v>8</v>
      </c>
    </row>
    <row r="54" spans="1:12" ht="12.75">
      <c r="A54" t="s">
        <v>9</v>
      </c>
      <c r="L54" t="s">
        <v>9</v>
      </c>
    </row>
    <row r="55" spans="1:12" ht="12.75">
      <c r="A55" t="s">
        <v>10</v>
      </c>
      <c r="L55" s="12" t="s">
        <v>74</v>
      </c>
    </row>
    <row r="56" spans="1:16" ht="12.75">
      <c r="A56" t="s">
        <v>11</v>
      </c>
      <c r="D56">
        <v>-40</v>
      </c>
      <c r="E56">
        <v>40</v>
      </c>
      <c r="L56" t="s">
        <v>11</v>
      </c>
      <c r="O56">
        <v>-40</v>
      </c>
      <c r="P56">
        <v>40</v>
      </c>
    </row>
    <row r="58" spans="1:21" ht="12.75">
      <c r="A58" t="s">
        <v>132</v>
      </c>
      <c r="B58" s="2">
        <f aca="true" t="shared" si="10" ref="B58:J58">SUM(B50:B56)</f>
        <v>0</v>
      </c>
      <c r="C58" s="2">
        <f t="shared" si="10"/>
        <v>0</v>
      </c>
      <c r="D58" s="2">
        <f t="shared" si="10"/>
        <v>-40</v>
      </c>
      <c r="E58" s="2">
        <f t="shared" si="10"/>
        <v>40</v>
      </c>
      <c r="F58" s="2">
        <f t="shared" si="10"/>
        <v>0</v>
      </c>
      <c r="G58" s="2">
        <f t="shared" si="10"/>
        <v>0</v>
      </c>
      <c r="H58" s="2">
        <f t="shared" si="10"/>
        <v>0</v>
      </c>
      <c r="I58" s="2">
        <f t="shared" si="10"/>
        <v>0</v>
      </c>
      <c r="J58" s="2">
        <f t="shared" si="10"/>
        <v>0</v>
      </c>
      <c r="L58" t="s">
        <v>132</v>
      </c>
      <c r="M58" s="2">
        <f aca="true" t="shared" si="11" ref="M58:U58">SUM(M50:M56)</f>
        <v>0</v>
      </c>
      <c r="N58" s="2">
        <f t="shared" si="11"/>
        <v>0</v>
      </c>
      <c r="O58" s="2">
        <f t="shared" si="11"/>
        <v>-40</v>
      </c>
      <c r="P58" s="2">
        <f t="shared" si="11"/>
        <v>40</v>
      </c>
      <c r="Q58" s="2">
        <f t="shared" si="11"/>
        <v>0</v>
      </c>
      <c r="R58" s="2">
        <f t="shared" si="11"/>
        <v>0</v>
      </c>
      <c r="S58" s="2">
        <f t="shared" si="11"/>
        <v>0</v>
      </c>
      <c r="T58" s="2">
        <f t="shared" si="11"/>
        <v>0</v>
      </c>
      <c r="U58" s="2">
        <f t="shared" si="11"/>
        <v>0</v>
      </c>
    </row>
    <row r="60" spans="1:12" ht="12.75">
      <c r="A60" t="s">
        <v>7</v>
      </c>
      <c r="L60" t="s">
        <v>7</v>
      </c>
    </row>
    <row r="61" spans="1:12" ht="12.75">
      <c r="A61" t="s">
        <v>8</v>
      </c>
      <c r="L61" t="s">
        <v>8</v>
      </c>
    </row>
    <row r="62" spans="1:12" ht="12.75">
      <c r="A62" t="s">
        <v>9</v>
      </c>
      <c r="L62" t="s">
        <v>9</v>
      </c>
    </row>
    <row r="63" spans="1:12" ht="12.75">
      <c r="A63" t="s">
        <v>10</v>
      </c>
      <c r="L63" s="12" t="s">
        <v>74</v>
      </c>
    </row>
    <row r="64" spans="1:16" ht="12.75">
      <c r="A64" t="s">
        <v>11</v>
      </c>
      <c r="D64">
        <v>-40</v>
      </c>
      <c r="E64">
        <v>40</v>
      </c>
      <c r="L64" t="s">
        <v>11</v>
      </c>
      <c r="O64">
        <v>-40</v>
      </c>
      <c r="P64">
        <v>40</v>
      </c>
    </row>
    <row r="66" spans="1:21" ht="12.75">
      <c r="A66" t="s">
        <v>131</v>
      </c>
      <c r="B66" s="2">
        <f aca="true" t="shared" si="12" ref="B66:J66">SUM(B58:B64)</f>
        <v>0</v>
      </c>
      <c r="C66" s="2">
        <f t="shared" si="12"/>
        <v>0</v>
      </c>
      <c r="D66" s="2">
        <f t="shared" si="12"/>
        <v>-80</v>
      </c>
      <c r="E66" s="2">
        <f t="shared" si="12"/>
        <v>80</v>
      </c>
      <c r="F66" s="2">
        <f t="shared" si="12"/>
        <v>0</v>
      </c>
      <c r="G66" s="2">
        <f t="shared" si="12"/>
        <v>0</v>
      </c>
      <c r="H66" s="2">
        <f t="shared" si="12"/>
        <v>0</v>
      </c>
      <c r="I66" s="2">
        <f t="shared" si="12"/>
        <v>0</v>
      </c>
      <c r="J66" s="2">
        <f t="shared" si="12"/>
        <v>0</v>
      </c>
      <c r="L66" t="s">
        <v>131</v>
      </c>
      <c r="M66" s="2">
        <f aca="true" t="shared" si="13" ref="M66:U66">SUM(M58:M64)</f>
        <v>0</v>
      </c>
      <c r="N66" s="2">
        <f t="shared" si="13"/>
        <v>0</v>
      </c>
      <c r="O66" s="2">
        <f t="shared" si="13"/>
        <v>-80</v>
      </c>
      <c r="P66" s="2">
        <f t="shared" si="13"/>
        <v>80</v>
      </c>
      <c r="Q66" s="2">
        <f t="shared" si="13"/>
        <v>0</v>
      </c>
      <c r="R66" s="2">
        <f t="shared" si="13"/>
        <v>0</v>
      </c>
      <c r="S66" s="2">
        <f t="shared" si="13"/>
        <v>0</v>
      </c>
      <c r="T66" s="2">
        <f t="shared" si="13"/>
        <v>0</v>
      </c>
      <c r="U66" s="2">
        <f t="shared" si="13"/>
        <v>0</v>
      </c>
    </row>
    <row r="68" spans="1:12" ht="12.75">
      <c r="A68" t="s">
        <v>29</v>
      </c>
      <c r="L68" t="s">
        <v>29</v>
      </c>
    </row>
    <row r="70" spans="1:21" ht="12.75">
      <c r="A70" t="s">
        <v>133</v>
      </c>
      <c r="B70" s="2">
        <f>SUM(B66:B68)</f>
        <v>0</v>
      </c>
      <c r="C70" s="2">
        <f aca="true" t="shared" si="14" ref="C70:J70">SUM(C66:C68)</f>
        <v>0</v>
      </c>
      <c r="D70" s="2">
        <f t="shared" si="14"/>
        <v>-80</v>
      </c>
      <c r="E70" s="2">
        <f t="shared" si="14"/>
        <v>80</v>
      </c>
      <c r="F70" s="2">
        <f t="shared" si="14"/>
        <v>0</v>
      </c>
      <c r="G70" s="2">
        <f t="shared" si="14"/>
        <v>0</v>
      </c>
      <c r="H70" s="2">
        <f t="shared" si="14"/>
        <v>0</v>
      </c>
      <c r="I70" s="2">
        <f t="shared" si="14"/>
        <v>0</v>
      </c>
      <c r="J70" s="2">
        <f t="shared" si="14"/>
        <v>0</v>
      </c>
      <c r="L70" t="s">
        <v>133</v>
      </c>
      <c r="M70" s="2">
        <f aca="true" t="shared" si="15" ref="M70:U70">SUM(M66:M68)</f>
        <v>0</v>
      </c>
      <c r="N70" s="2">
        <f t="shared" si="15"/>
        <v>0</v>
      </c>
      <c r="O70" s="2">
        <f t="shared" si="15"/>
        <v>-80</v>
      </c>
      <c r="P70" s="2">
        <f t="shared" si="15"/>
        <v>80</v>
      </c>
      <c r="Q70" s="2">
        <f t="shared" si="15"/>
        <v>0</v>
      </c>
      <c r="R70" s="2">
        <f t="shared" si="15"/>
        <v>0</v>
      </c>
      <c r="S70" s="2">
        <f t="shared" si="15"/>
        <v>0</v>
      </c>
      <c r="T70" s="2">
        <f t="shared" si="15"/>
        <v>0</v>
      </c>
      <c r="U70" s="2">
        <f t="shared" si="15"/>
        <v>0</v>
      </c>
    </row>
    <row r="72" spans="1:12" ht="12.75">
      <c r="A72" t="s">
        <v>7</v>
      </c>
      <c r="L72" t="s">
        <v>7</v>
      </c>
    </row>
    <row r="73" spans="1:12" ht="12.75">
      <c r="A73" t="s">
        <v>8</v>
      </c>
      <c r="L73" t="s">
        <v>8</v>
      </c>
    </row>
    <row r="74" spans="1:12" ht="12.75">
      <c r="A74" t="s">
        <v>9</v>
      </c>
      <c r="L74" t="s">
        <v>9</v>
      </c>
    </row>
    <row r="75" spans="1:12" ht="12.75">
      <c r="A75" t="s">
        <v>10</v>
      </c>
      <c r="L75" s="12" t="s">
        <v>74</v>
      </c>
    </row>
    <row r="76" spans="1:16" ht="12.75">
      <c r="A76" t="s">
        <v>11</v>
      </c>
      <c r="D76">
        <v>-40</v>
      </c>
      <c r="E76">
        <v>40</v>
      </c>
      <c r="L76" t="s">
        <v>11</v>
      </c>
      <c r="O76">
        <v>-40</v>
      </c>
      <c r="P76">
        <v>40</v>
      </c>
    </row>
    <row r="78" spans="1:21" ht="12.75">
      <c r="A78" t="s">
        <v>130</v>
      </c>
      <c r="B78" s="2">
        <f>SUM(B70:B76)</f>
        <v>0</v>
      </c>
      <c r="C78" s="2">
        <f aca="true" t="shared" si="16" ref="C78:J78">SUM(C70:C76)</f>
        <v>0</v>
      </c>
      <c r="D78" s="2">
        <f t="shared" si="16"/>
        <v>-120</v>
      </c>
      <c r="E78" s="2">
        <f t="shared" si="16"/>
        <v>120</v>
      </c>
      <c r="F78" s="2">
        <f t="shared" si="16"/>
        <v>0</v>
      </c>
      <c r="G78" s="2">
        <f t="shared" si="16"/>
        <v>0</v>
      </c>
      <c r="H78" s="2">
        <f t="shared" si="16"/>
        <v>0</v>
      </c>
      <c r="I78" s="2">
        <f t="shared" si="16"/>
        <v>0</v>
      </c>
      <c r="J78" s="2">
        <f t="shared" si="16"/>
        <v>0</v>
      </c>
      <c r="L78" t="s">
        <v>130</v>
      </c>
      <c r="M78" s="2">
        <f aca="true" t="shared" si="17" ref="M78:U78">SUM(M70:M76)</f>
        <v>0</v>
      </c>
      <c r="N78" s="2">
        <f t="shared" si="17"/>
        <v>0</v>
      </c>
      <c r="O78" s="2">
        <f t="shared" si="17"/>
        <v>-120</v>
      </c>
      <c r="P78" s="2">
        <f t="shared" si="17"/>
        <v>120</v>
      </c>
      <c r="Q78" s="2">
        <f t="shared" si="17"/>
        <v>0</v>
      </c>
      <c r="R78" s="2">
        <f t="shared" si="17"/>
        <v>0</v>
      </c>
      <c r="S78" s="2">
        <f t="shared" si="17"/>
        <v>0</v>
      </c>
      <c r="T78" s="2">
        <f t="shared" si="17"/>
        <v>0</v>
      </c>
      <c r="U78" s="2">
        <f t="shared" si="17"/>
        <v>0</v>
      </c>
    </row>
    <row r="80" spans="1:12" ht="12.75">
      <c r="A80" t="s">
        <v>7</v>
      </c>
      <c r="L80" t="s">
        <v>7</v>
      </c>
    </row>
    <row r="81" spans="1:12" ht="12.75">
      <c r="A81" t="s">
        <v>8</v>
      </c>
      <c r="L81" t="s">
        <v>8</v>
      </c>
    </row>
    <row r="82" spans="1:12" ht="12.75">
      <c r="A82" t="s">
        <v>9</v>
      </c>
      <c r="L82" t="s">
        <v>9</v>
      </c>
    </row>
    <row r="83" spans="1:12" ht="12.75">
      <c r="A83" t="s">
        <v>10</v>
      </c>
      <c r="L83" s="12" t="s">
        <v>74</v>
      </c>
    </row>
    <row r="84" spans="1:16" ht="12.75">
      <c r="A84" t="s">
        <v>11</v>
      </c>
      <c r="D84">
        <v>-40</v>
      </c>
      <c r="E84">
        <v>40</v>
      </c>
      <c r="L84" t="s">
        <v>11</v>
      </c>
      <c r="O84">
        <v>-40</v>
      </c>
      <c r="P84">
        <v>40</v>
      </c>
    </row>
    <row r="86" spans="1:21" ht="12.75">
      <c r="A86" s="43" t="s">
        <v>129</v>
      </c>
      <c r="B86" s="6">
        <f>SUM(B78:B84)</f>
        <v>0</v>
      </c>
      <c r="C86" s="6">
        <f aca="true" t="shared" si="18" ref="C86:J86">SUM(C78:C84)</f>
        <v>0</v>
      </c>
      <c r="D86" s="6">
        <f t="shared" si="18"/>
        <v>-160</v>
      </c>
      <c r="E86" s="6">
        <f t="shared" si="18"/>
        <v>160</v>
      </c>
      <c r="F86" s="6">
        <f t="shared" si="18"/>
        <v>0</v>
      </c>
      <c r="G86" s="6">
        <f t="shared" si="18"/>
        <v>0</v>
      </c>
      <c r="H86" s="6">
        <f t="shared" si="18"/>
        <v>0</v>
      </c>
      <c r="I86" s="6">
        <f t="shared" si="18"/>
        <v>0</v>
      </c>
      <c r="J86" s="6">
        <f t="shared" si="18"/>
        <v>0</v>
      </c>
      <c r="L86" s="43" t="s">
        <v>129</v>
      </c>
      <c r="M86" s="6">
        <f aca="true" t="shared" si="19" ref="M86:U86">SUM(M78:M84)</f>
        <v>0</v>
      </c>
      <c r="N86" s="6">
        <f t="shared" si="19"/>
        <v>0</v>
      </c>
      <c r="O86" s="6">
        <f t="shared" si="19"/>
        <v>-160</v>
      </c>
      <c r="P86" s="6">
        <f t="shared" si="19"/>
        <v>160</v>
      </c>
      <c r="Q86" s="6">
        <f t="shared" si="19"/>
        <v>0</v>
      </c>
      <c r="R86" s="6">
        <f t="shared" si="19"/>
        <v>0</v>
      </c>
      <c r="S86" s="6">
        <f t="shared" si="19"/>
        <v>0</v>
      </c>
      <c r="T86" s="6">
        <f t="shared" si="19"/>
        <v>0</v>
      </c>
      <c r="U86" s="6">
        <f t="shared" si="19"/>
        <v>0</v>
      </c>
    </row>
    <row r="88" spans="1:12" ht="12.75">
      <c r="A88" t="s">
        <v>30</v>
      </c>
      <c r="L88" t="s">
        <v>30</v>
      </c>
    </row>
    <row r="90" spans="1:21" ht="12.75">
      <c r="A90" s="3" t="s">
        <v>16</v>
      </c>
      <c r="B90" s="3">
        <f aca="true" t="shared" si="20" ref="B90:J90">B45</f>
        <v>1200</v>
      </c>
      <c r="C90" s="3">
        <f t="shared" si="20"/>
        <v>-894</v>
      </c>
      <c r="D90" s="3">
        <f t="shared" si="20"/>
        <v>-160</v>
      </c>
      <c r="E90" s="3">
        <f t="shared" si="20"/>
        <v>84</v>
      </c>
      <c r="F90" s="3">
        <f>F45</f>
        <v>54</v>
      </c>
      <c r="G90" s="3">
        <f>G45</f>
        <v>64</v>
      </c>
      <c r="H90" s="3">
        <f t="shared" si="20"/>
        <v>-164</v>
      </c>
      <c r="I90" s="3">
        <f t="shared" si="20"/>
        <v>0</v>
      </c>
      <c r="J90" s="3">
        <f t="shared" si="20"/>
        <v>-184</v>
      </c>
      <c r="L90" s="3" t="s">
        <v>16</v>
      </c>
      <c r="M90" s="3">
        <f aca="true" t="shared" si="21" ref="M90:U90">M45</f>
        <v>1200</v>
      </c>
      <c r="N90" s="3">
        <f t="shared" si="21"/>
        <v>-894</v>
      </c>
      <c r="O90" s="3">
        <f t="shared" si="21"/>
        <v>-160</v>
      </c>
      <c r="P90" s="3">
        <f t="shared" si="21"/>
        <v>84</v>
      </c>
      <c r="Q90" s="3">
        <f>Q45</f>
        <v>54</v>
      </c>
      <c r="R90" s="3">
        <f>R45</f>
        <v>64</v>
      </c>
      <c r="S90" s="3">
        <f t="shared" si="21"/>
        <v>-164</v>
      </c>
      <c r="T90" s="3">
        <f t="shared" si="21"/>
        <v>0</v>
      </c>
      <c r="U90" s="3">
        <f t="shared" si="21"/>
        <v>-184</v>
      </c>
    </row>
    <row r="92" spans="1:19" ht="12.75">
      <c r="A92" t="s">
        <v>31</v>
      </c>
      <c r="B92">
        <v>-1200</v>
      </c>
      <c r="H92">
        <v>1200</v>
      </c>
      <c r="L92" t="s">
        <v>31</v>
      </c>
      <c r="M92">
        <v>-1200</v>
      </c>
      <c r="S92">
        <v>1200</v>
      </c>
    </row>
    <row r="93" spans="1:21" ht="12.75">
      <c r="A93" t="s">
        <v>32</v>
      </c>
      <c r="H93">
        <v>-184</v>
      </c>
      <c r="J93">
        <v>184</v>
      </c>
      <c r="L93" t="s">
        <v>32</v>
      </c>
      <c r="S93">
        <v>-184</v>
      </c>
      <c r="U93">
        <v>184</v>
      </c>
    </row>
    <row r="94" spans="1:19" ht="12.75">
      <c r="A94" t="s">
        <v>33</v>
      </c>
      <c r="C94">
        <v>894</v>
      </c>
      <c r="H94">
        <v>-894</v>
      </c>
      <c r="L94" t="s">
        <v>33</v>
      </c>
      <c r="N94">
        <v>894</v>
      </c>
      <c r="S94">
        <v>-894</v>
      </c>
    </row>
    <row r="95" spans="1:19" ht="12.75">
      <c r="A95" s="28" t="s">
        <v>103</v>
      </c>
      <c r="B95" s="29"/>
      <c r="C95" s="29"/>
      <c r="D95" s="29"/>
      <c r="E95" s="29"/>
      <c r="F95" s="29"/>
      <c r="G95" s="29">
        <v>-148</v>
      </c>
      <c r="H95" s="29">
        <v>148</v>
      </c>
      <c r="I95" s="29"/>
      <c r="J95" s="29"/>
      <c r="L95" t="s">
        <v>75</v>
      </c>
      <c r="R95">
        <v>-148</v>
      </c>
      <c r="S95">
        <f>-S14-S22-S34-S42</f>
        <v>148</v>
      </c>
    </row>
    <row r="96" spans="1:19" ht="12.75">
      <c r="A96" s="12" t="s">
        <v>76</v>
      </c>
      <c r="E96">
        <v>160</v>
      </c>
      <c r="F96">
        <v>-54</v>
      </c>
      <c r="H96">
        <v>-106</v>
      </c>
      <c r="L96" s="12" t="s">
        <v>76</v>
      </c>
      <c r="P96">
        <v>160</v>
      </c>
      <c r="Q96">
        <v>-54</v>
      </c>
      <c r="S96">
        <v>-106</v>
      </c>
    </row>
    <row r="97" spans="1:21" ht="15">
      <c r="A97" s="33" t="s">
        <v>120</v>
      </c>
      <c r="B97" s="34"/>
      <c r="C97" s="34"/>
      <c r="D97" s="34"/>
      <c r="E97" s="34">
        <v>-84</v>
      </c>
      <c r="F97" s="34"/>
      <c r="G97" s="34">
        <v>84</v>
      </c>
      <c r="H97" s="34"/>
      <c r="I97" s="34"/>
      <c r="J97" s="34"/>
      <c r="L97" s="33" t="s">
        <v>120</v>
      </c>
      <c r="M97" s="34"/>
      <c r="N97" s="34"/>
      <c r="O97" s="34"/>
      <c r="P97" s="34">
        <v>-84</v>
      </c>
      <c r="Q97" s="34"/>
      <c r="R97" s="34">
        <v>84</v>
      </c>
      <c r="S97" s="34"/>
      <c r="T97" s="34"/>
      <c r="U97" s="34"/>
    </row>
    <row r="99" spans="1:21" ht="12.75">
      <c r="A99" s="4" t="s">
        <v>18</v>
      </c>
      <c r="B99" s="4">
        <f>SUM(B90:B97)</f>
        <v>0</v>
      </c>
      <c r="C99" s="4">
        <f aca="true" t="shared" si="22" ref="C99:J99">SUM(C90:C97)</f>
        <v>0</v>
      </c>
      <c r="D99" s="4">
        <f t="shared" si="22"/>
        <v>-160</v>
      </c>
      <c r="E99" s="4">
        <f t="shared" si="22"/>
        <v>160</v>
      </c>
      <c r="F99" s="4">
        <f t="shared" si="22"/>
        <v>0</v>
      </c>
      <c r="G99" s="4">
        <f t="shared" si="22"/>
        <v>0</v>
      </c>
      <c r="H99" s="4">
        <f t="shared" si="22"/>
        <v>0</v>
      </c>
      <c r="I99" s="4">
        <f t="shared" si="22"/>
        <v>0</v>
      </c>
      <c r="J99" s="4">
        <f t="shared" si="22"/>
        <v>0</v>
      </c>
      <c r="L99" s="4" t="s">
        <v>18</v>
      </c>
      <c r="M99" s="4">
        <f aca="true" t="shared" si="23" ref="M99:U99">SUM(M90:M97)</f>
        <v>0</v>
      </c>
      <c r="N99" s="4">
        <f t="shared" si="23"/>
        <v>0</v>
      </c>
      <c r="O99" s="4">
        <f t="shared" si="23"/>
        <v>-160</v>
      </c>
      <c r="P99" s="4">
        <f t="shared" si="23"/>
        <v>160</v>
      </c>
      <c r="Q99" s="4">
        <f t="shared" si="23"/>
        <v>0</v>
      </c>
      <c r="R99" s="4">
        <f t="shared" si="23"/>
        <v>0</v>
      </c>
      <c r="S99" s="4">
        <f t="shared" si="23"/>
        <v>0</v>
      </c>
      <c r="T99" s="4">
        <f t="shared" si="23"/>
        <v>0</v>
      </c>
      <c r="U99" s="4">
        <f t="shared" si="23"/>
        <v>0</v>
      </c>
    </row>
    <row r="101" spans="1:12" ht="14.25">
      <c r="A101" s="12" t="s">
        <v>104</v>
      </c>
      <c r="L101" s="38" t="s">
        <v>121</v>
      </c>
    </row>
    <row r="102" spans="1:12" ht="14.25">
      <c r="A102" s="38" t="s">
        <v>121</v>
      </c>
      <c r="L102" s="12" t="s">
        <v>135</v>
      </c>
    </row>
    <row r="103" spans="1:12" ht="12.75">
      <c r="A103" s="12" t="s">
        <v>135</v>
      </c>
      <c r="L103" s="13" t="s">
        <v>136</v>
      </c>
    </row>
    <row r="104" ht="12.75">
      <c r="A104" s="13" t="s">
        <v>136</v>
      </c>
    </row>
    <row r="106" spans="1:21" ht="12.75">
      <c r="A106" s="15" t="s">
        <v>63</v>
      </c>
      <c r="B106" s="16"/>
      <c r="C106" s="16"/>
      <c r="D106" s="16"/>
      <c r="E106" s="16"/>
      <c r="F106" s="16"/>
      <c r="G106" s="16"/>
      <c r="H106" s="16"/>
      <c r="I106" s="16"/>
      <c r="J106" s="16"/>
      <c r="L106" s="15" t="s">
        <v>63</v>
      </c>
      <c r="M106" s="16"/>
      <c r="N106" s="16"/>
      <c r="O106" s="16"/>
      <c r="P106" s="16"/>
      <c r="Q106" s="16"/>
      <c r="R106" s="16"/>
      <c r="S106" s="16"/>
      <c r="T106" s="16"/>
      <c r="U106" s="16"/>
    </row>
    <row r="108" spans="1:12" ht="12.75">
      <c r="A108" t="s">
        <v>20</v>
      </c>
      <c r="L108" t="s">
        <v>20</v>
      </c>
    </row>
    <row r="110" spans="1:21" ht="12.75">
      <c r="A110" t="s">
        <v>0</v>
      </c>
      <c r="B110">
        <f>B90</f>
        <v>1200</v>
      </c>
      <c r="C110">
        <f aca="true" t="shared" si="24" ref="C110:J110">C90</f>
        <v>-894</v>
      </c>
      <c r="D110">
        <f t="shared" si="24"/>
        <v>-160</v>
      </c>
      <c r="E110">
        <f t="shared" si="24"/>
        <v>84</v>
      </c>
      <c r="F110">
        <f t="shared" si="24"/>
        <v>54</v>
      </c>
      <c r="G110">
        <f t="shared" si="24"/>
        <v>64</v>
      </c>
      <c r="H110">
        <f t="shared" si="24"/>
        <v>-164</v>
      </c>
      <c r="I110">
        <f t="shared" si="24"/>
        <v>0</v>
      </c>
      <c r="J110">
        <f t="shared" si="24"/>
        <v>-184</v>
      </c>
      <c r="L110" t="s">
        <v>0</v>
      </c>
      <c r="M110">
        <f>M90</f>
        <v>1200</v>
      </c>
      <c r="N110">
        <f aca="true" t="shared" si="25" ref="N110:U110">N90</f>
        <v>-894</v>
      </c>
      <c r="O110">
        <f t="shared" si="25"/>
        <v>-160</v>
      </c>
      <c r="P110">
        <f t="shared" si="25"/>
        <v>84</v>
      </c>
      <c r="Q110">
        <f t="shared" si="25"/>
        <v>54</v>
      </c>
      <c r="R110">
        <f t="shared" si="25"/>
        <v>64</v>
      </c>
      <c r="S110">
        <f t="shared" si="25"/>
        <v>-164</v>
      </c>
      <c r="T110">
        <f t="shared" si="25"/>
        <v>0</v>
      </c>
      <c r="U110">
        <f t="shared" si="25"/>
        <v>-184</v>
      </c>
    </row>
    <row r="112" spans="1:16" ht="12.75">
      <c r="A112" t="s">
        <v>7</v>
      </c>
      <c r="B112">
        <v>-24</v>
      </c>
      <c r="E112">
        <v>24</v>
      </c>
      <c r="L112" t="s">
        <v>7</v>
      </c>
      <c r="M112">
        <v>-24</v>
      </c>
      <c r="P112">
        <v>24</v>
      </c>
    </row>
    <row r="113" spans="1:19" ht="12.75">
      <c r="A113" t="s">
        <v>8</v>
      </c>
      <c r="G113">
        <v>-24</v>
      </c>
      <c r="H113">
        <v>24</v>
      </c>
      <c r="L113" t="s">
        <v>8</v>
      </c>
      <c r="R113">
        <v>-24</v>
      </c>
      <c r="S113">
        <v>24</v>
      </c>
    </row>
    <row r="114" spans="1:21" ht="12.75">
      <c r="A114" t="s">
        <v>150</v>
      </c>
      <c r="H114">
        <v>-4</v>
      </c>
      <c r="J114">
        <v>4</v>
      </c>
      <c r="L114" t="s">
        <v>150</v>
      </c>
      <c r="S114">
        <v>-4</v>
      </c>
      <c r="U114">
        <v>4</v>
      </c>
    </row>
    <row r="115" spans="1:12" ht="12.75">
      <c r="A115" t="s">
        <v>9</v>
      </c>
      <c r="L115" t="s">
        <v>9</v>
      </c>
    </row>
    <row r="116" spans="1:19" ht="12.75">
      <c r="A116" t="s">
        <v>10</v>
      </c>
      <c r="G116">
        <v>32</v>
      </c>
      <c r="H116">
        <v>-32</v>
      </c>
      <c r="L116" s="12" t="s">
        <v>74</v>
      </c>
      <c r="R116">
        <v>32</v>
      </c>
      <c r="S116">
        <v>-32</v>
      </c>
    </row>
    <row r="117" spans="1:17" ht="12.75">
      <c r="A117" t="s">
        <v>11</v>
      </c>
      <c r="C117">
        <v>29</v>
      </c>
      <c r="D117">
        <v>-40</v>
      </c>
      <c r="F117">
        <v>11</v>
      </c>
      <c r="L117" t="s">
        <v>11</v>
      </c>
      <c r="N117">
        <v>29</v>
      </c>
      <c r="O117">
        <v>-40</v>
      </c>
      <c r="Q117">
        <v>11</v>
      </c>
    </row>
    <row r="119" spans="1:21" ht="12.75">
      <c r="A119" s="3" t="s">
        <v>12</v>
      </c>
      <c r="B119" s="8">
        <f>SUM(B110:B118)</f>
        <v>1176</v>
      </c>
      <c r="C119" s="8">
        <f aca="true" t="shared" si="26" ref="C119:J119">SUM(C110:C118)</f>
        <v>-865</v>
      </c>
      <c r="D119" s="8">
        <f t="shared" si="26"/>
        <v>-200</v>
      </c>
      <c r="E119" s="8">
        <f t="shared" si="26"/>
        <v>108</v>
      </c>
      <c r="F119" s="8">
        <f t="shared" si="26"/>
        <v>65</v>
      </c>
      <c r="G119" s="8">
        <f t="shared" si="26"/>
        <v>72</v>
      </c>
      <c r="H119" s="8">
        <f t="shared" si="26"/>
        <v>-176</v>
      </c>
      <c r="I119" s="8">
        <f t="shared" si="26"/>
        <v>0</v>
      </c>
      <c r="J119" s="8">
        <f t="shared" si="26"/>
        <v>-180</v>
      </c>
      <c r="L119" s="3" t="s">
        <v>12</v>
      </c>
      <c r="M119" s="8">
        <f aca="true" t="shared" si="27" ref="M119:U119">SUM(M110:M118)</f>
        <v>1176</v>
      </c>
      <c r="N119" s="8">
        <f t="shared" si="27"/>
        <v>-865</v>
      </c>
      <c r="O119" s="8">
        <f t="shared" si="27"/>
        <v>-200</v>
      </c>
      <c r="P119" s="8">
        <f t="shared" si="27"/>
        <v>108</v>
      </c>
      <c r="Q119" s="8">
        <f t="shared" si="27"/>
        <v>65</v>
      </c>
      <c r="R119" s="8">
        <f t="shared" si="27"/>
        <v>72</v>
      </c>
      <c r="S119" s="8">
        <f t="shared" si="27"/>
        <v>-176</v>
      </c>
      <c r="T119" s="8">
        <f t="shared" si="27"/>
        <v>0</v>
      </c>
      <c r="U119" s="8">
        <f t="shared" si="27"/>
        <v>-180</v>
      </c>
    </row>
    <row r="121" spans="1:12" ht="12.75">
      <c r="A121" t="s">
        <v>21</v>
      </c>
      <c r="L121" t="s">
        <v>21</v>
      </c>
    </row>
    <row r="123" spans="1:21" ht="12.75">
      <c r="A123" t="s">
        <v>0</v>
      </c>
      <c r="B123">
        <f>B86</f>
        <v>0</v>
      </c>
      <c r="C123">
        <f aca="true" t="shared" si="28" ref="C123:J123">C86</f>
        <v>0</v>
      </c>
      <c r="D123">
        <f t="shared" si="28"/>
        <v>-160</v>
      </c>
      <c r="E123">
        <f t="shared" si="28"/>
        <v>160</v>
      </c>
      <c r="F123">
        <f t="shared" si="28"/>
        <v>0</v>
      </c>
      <c r="G123">
        <f t="shared" si="28"/>
        <v>0</v>
      </c>
      <c r="H123">
        <f t="shared" si="28"/>
        <v>0</v>
      </c>
      <c r="I123">
        <f t="shared" si="28"/>
        <v>0</v>
      </c>
      <c r="J123">
        <f t="shared" si="28"/>
        <v>0</v>
      </c>
      <c r="L123" t="s">
        <v>0</v>
      </c>
      <c r="M123">
        <f>M99</f>
        <v>0</v>
      </c>
      <c r="N123">
        <f aca="true" t="shared" si="29" ref="N123:U123">N99</f>
        <v>0</v>
      </c>
      <c r="O123">
        <f t="shared" si="29"/>
        <v>-160</v>
      </c>
      <c r="P123">
        <f t="shared" si="29"/>
        <v>160</v>
      </c>
      <c r="Q123">
        <f t="shared" si="29"/>
        <v>0</v>
      </c>
      <c r="R123">
        <f t="shared" si="29"/>
        <v>0</v>
      </c>
      <c r="S123">
        <f t="shared" si="29"/>
        <v>0</v>
      </c>
      <c r="T123">
        <f t="shared" si="29"/>
        <v>0</v>
      </c>
      <c r="U123">
        <f t="shared" si="29"/>
        <v>0</v>
      </c>
    </row>
    <row r="125" spans="1:12" ht="12.75">
      <c r="A125" t="s">
        <v>7</v>
      </c>
      <c r="L125" t="s">
        <v>7</v>
      </c>
    </row>
    <row r="126" spans="1:12" ht="12.75">
      <c r="A126" t="s">
        <v>8</v>
      </c>
      <c r="L126" t="s">
        <v>8</v>
      </c>
    </row>
    <row r="127" spans="1:12" ht="12.75">
      <c r="A127" t="s">
        <v>9</v>
      </c>
      <c r="L127" t="s">
        <v>9</v>
      </c>
    </row>
    <row r="128" spans="1:12" ht="12.75">
      <c r="A128" s="12" t="s">
        <v>10</v>
      </c>
      <c r="L128" s="12" t="s">
        <v>74</v>
      </c>
    </row>
    <row r="129" spans="1:16" ht="12.75">
      <c r="A129" t="s">
        <v>11</v>
      </c>
      <c r="D129">
        <v>-40</v>
      </c>
      <c r="E129">
        <v>40</v>
      </c>
      <c r="L129" t="s">
        <v>11</v>
      </c>
      <c r="O129">
        <v>-40</v>
      </c>
      <c r="P129">
        <v>40</v>
      </c>
    </row>
    <row r="131" spans="1:21" ht="12.75">
      <c r="A131" s="4" t="s">
        <v>12</v>
      </c>
      <c r="B131" s="9">
        <f>SUM(B123:B130)</f>
        <v>0</v>
      </c>
      <c r="C131" s="9">
        <f aca="true" t="shared" si="30" ref="C131:J131">SUM(C123:C130)</f>
        <v>0</v>
      </c>
      <c r="D131" s="9">
        <f t="shared" si="30"/>
        <v>-200</v>
      </c>
      <c r="E131" s="9">
        <f t="shared" si="30"/>
        <v>200</v>
      </c>
      <c r="F131" s="9">
        <f t="shared" si="30"/>
        <v>0</v>
      </c>
      <c r="G131" s="9">
        <f t="shared" si="30"/>
        <v>0</v>
      </c>
      <c r="H131" s="9">
        <f t="shared" si="30"/>
        <v>0</v>
      </c>
      <c r="I131" s="9">
        <f t="shared" si="30"/>
        <v>0</v>
      </c>
      <c r="J131" s="9">
        <f t="shared" si="30"/>
        <v>0</v>
      </c>
      <c r="L131" s="4" t="s">
        <v>12</v>
      </c>
      <c r="M131" s="9">
        <f aca="true" t="shared" si="31" ref="M131:U131">SUM(M123:M130)</f>
        <v>0</v>
      </c>
      <c r="N131" s="9">
        <f t="shared" si="31"/>
        <v>0</v>
      </c>
      <c r="O131" s="9">
        <f t="shared" si="31"/>
        <v>-200</v>
      </c>
      <c r="P131" s="9">
        <f t="shared" si="31"/>
        <v>200</v>
      </c>
      <c r="Q131" s="9">
        <f t="shared" si="31"/>
        <v>0</v>
      </c>
      <c r="R131" s="9">
        <f t="shared" si="31"/>
        <v>0</v>
      </c>
      <c r="S131" s="9">
        <f t="shared" si="31"/>
        <v>0</v>
      </c>
      <c r="T131" s="9">
        <f t="shared" si="31"/>
        <v>0</v>
      </c>
      <c r="U131" s="9">
        <f t="shared" si="31"/>
        <v>0</v>
      </c>
    </row>
    <row r="133" spans="1:12" ht="12.75">
      <c r="A133" t="s">
        <v>22</v>
      </c>
      <c r="L133" t="s">
        <v>22</v>
      </c>
    </row>
    <row r="135" spans="1:21" ht="12.75">
      <c r="A135" t="s">
        <v>23</v>
      </c>
      <c r="B135">
        <f>B99</f>
        <v>0</v>
      </c>
      <c r="C135">
        <f aca="true" t="shared" si="32" ref="C135:J135">C99</f>
        <v>0</v>
      </c>
      <c r="D135">
        <f t="shared" si="32"/>
        <v>-160</v>
      </c>
      <c r="E135">
        <f t="shared" si="32"/>
        <v>160</v>
      </c>
      <c r="F135">
        <f>F99</f>
        <v>0</v>
      </c>
      <c r="G135">
        <f>G99</f>
        <v>0</v>
      </c>
      <c r="H135">
        <f t="shared" si="32"/>
        <v>0</v>
      </c>
      <c r="I135">
        <f t="shared" si="32"/>
        <v>0</v>
      </c>
      <c r="J135">
        <f t="shared" si="32"/>
        <v>0</v>
      </c>
      <c r="L135" t="s">
        <v>23</v>
      </c>
      <c r="M135">
        <f>M123</f>
        <v>0</v>
      </c>
      <c r="N135">
        <f aca="true" t="shared" si="33" ref="N135:U135">N123</f>
        <v>0</v>
      </c>
      <c r="O135">
        <f t="shared" si="33"/>
        <v>-160</v>
      </c>
      <c r="P135">
        <f t="shared" si="33"/>
        <v>160</v>
      </c>
      <c r="Q135">
        <f>Q123</f>
        <v>0</v>
      </c>
      <c r="R135">
        <f>R123</f>
        <v>0</v>
      </c>
      <c r="S135">
        <f t="shared" si="33"/>
        <v>0</v>
      </c>
      <c r="T135">
        <f t="shared" si="33"/>
        <v>0</v>
      </c>
      <c r="U135">
        <f t="shared" si="33"/>
        <v>0</v>
      </c>
    </row>
    <row r="136" spans="1:21" ht="12.75">
      <c r="A136" t="s">
        <v>20</v>
      </c>
      <c r="B136">
        <f>SUM(B112:B117)</f>
        <v>-24</v>
      </c>
      <c r="C136">
        <f aca="true" t="shared" si="34" ref="C136:J136">SUM(C112:C117)</f>
        <v>29</v>
      </c>
      <c r="D136">
        <f t="shared" si="34"/>
        <v>-40</v>
      </c>
      <c r="E136">
        <f t="shared" si="34"/>
        <v>24</v>
      </c>
      <c r="F136">
        <f>SUM(F112:F117)</f>
        <v>11</v>
      </c>
      <c r="G136">
        <f>SUM(G112:G117)</f>
        <v>8</v>
      </c>
      <c r="H136">
        <f t="shared" si="34"/>
        <v>-12</v>
      </c>
      <c r="I136">
        <f t="shared" si="34"/>
        <v>0</v>
      </c>
      <c r="J136">
        <f t="shared" si="34"/>
        <v>4</v>
      </c>
      <c r="L136" t="s">
        <v>20</v>
      </c>
      <c r="M136">
        <f>SUM(M112:M117)</f>
        <v>-24</v>
      </c>
      <c r="N136">
        <f aca="true" t="shared" si="35" ref="N136:U136">SUM(N112:N117)</f>
        <v>29</v>
      </c>
      <c r="O136">
        <f t="shared" si="35"/>
        <v>-40</v>
      </c>
      <c r="P136">
        <f t="shared" si="35"/>
        <v>24</v>
      </c>
      <c r="Q136">
        <f>SUM(Q112:Q117)</f>
        <v>11</v>
      </c>
      <c r="R136">
        <f>SUM(R112:R117)</f>
        <v>8</v>
      </c>
      <c r="S136">
        <f t="shared" si="35"/>
        <v>-12</v>
      </c>
      <c r="T136">
        <f t="shared" si="35"/>
        <v>0</v>
      </c>
      <c r="U136">
        <f t="shared" si="35"/>
        <v>4</v>
      </c>
    </row>
    <row r="137" spans="1:21" ht="12.75">
      <c r="A137" s="5" t="s">
        <v>24</v>
      </c>
      <c r="B137" s="10">
        <f>SUM(B135:B136)</f>
        <v>-24</v>
      </c>
      <c r="C137" s="10">
        <f aca="true" t="shared" si="36" ref="C137:J137">SUM(C135:C136)</f>
        <v>29</v>
      </c>
      <c r="D137" s="10">
        <f t="shared" si="36"/>
        <v>-200</v>
      </c>
      <c r="E137" s="10">
        <f t="shared" si="36"/>
        <v>184</v>
      </c>
      <c r="F137" s="10">
        <f>SUM(F135:F136)</f>
        <v>11</v>
      </c>
      <c r="G137" s="10">
        <f>SUM(G135:G136)</f>
        <v>8</v>
      </c>
      <c r="H137" s="10">
        <f t="shared" si="36"/>
        <v>-12</v>
      </c>
      <c r="I137" s="10">
        <f t="shared" si="36"/>
        <v>0</v>
      </c>
      <c r="J137" s="10">
        <f t="shared" si="36"/>
        <v>4</v>
      </c>
      <c r="L137" s="5" t="s">
        <v>24</v>
      </c>
      <c r="M137" s="10">
        <f aca="true" t="shared" si="37" ref="M137:U137">SUM(M135:M136)</f>
        <v>-24</v>
      </c>
      <c r="N137" s="10">
        <f t="shared" si="37"/>
        <v>29</v>
      </c>
      <c r="O137" s="10">
        <f t="shared" si="37"/>
        <v>-200</v>
      </c>
      <c r="P137" s="10">
        <f t="shared" si="37"/>
        <v>184</v>
      </c>
      <c r="Q137" s="10">
        <f>SUM(Q135:Q136)</f>
        <v>11</v>
      </c>
      <c r="R137" s="10">
        <f>SUM(R135:R136)</f>
        <v>8</v>
      </c>
      <c r="S137" s="10">
        <f t="shared" si="37"/>
        <v>-12</v>
      </c>
      <c r="T137" s="10">
        <f t="shared" si="37"/>
        <v>0</v>
      </c>
      <c r="U137" s="10">
        <f t="shared" si="37"/>
        <v>4</v>
      </c>
    </row>
    <row r="139" spans="1:16" ht="12.75">
      <c r="A139" s="13" t="s">
        <v>85</v>
      </c>
      <c r="C139">
        <v>-29</v>
      </c>
      <c r="E139">
        <v>29</v>
      </c>
      <c r="L139" s="13" t="s">
        <v>85</v>
      </c>
      <c r="N139">
        <v>-29</v>
      </c>
      <c r="P139">
        <v>29</v>
      </c>
    </row>
    <row r="140" spans="1:16" ht="12.75">
      <c r="A140" s="12" t="s">
        <v>55</v>
      </c>
      <c r="B140">
        <v>24</v>
      </c>
      <c r="E140">
        <v>-24</v>
      </c>
      <c r="L140" s="12" t="s">
        <v>55</v>
      </c>
      <c r="M140">
        <v>24</v>
      </c>
      <c r="P140">
        <v>-24</v>
      </c>
    </row>
    <row r="141" spans="1:19" ht="12.75">
      <c r="A141" s="12" t="s">
        <v>56</v>
      </c>
      <c r="G141">
        <v>24</v>
      </c>
      <c r="H141">
        <v>-24</v>
      </c>
      <c r="L141" s="12" t="s">
        <v>56</v>
      </c>
      <c r="R141">
        <v>24</v>
      </c>
      <c r="S141">
        <v>-24</v>
      </c>
    </row>
    <row r="142" spans="1:21" ht="12.75">
      <c r="A142" s="13" t="s">
        <v>152</v>
      </c>
      <c r="H142">
        <v>4</v>
      </c>
      <c r="J142">
        <v>-4</v>
      </c>
      <c r="L142" s="13" t="s">
        <v>152</v>
      </c>
      <c r="S142">
        <v>4</v>
      </c>
      <c r="U142">
        <v>-4</v>
      </c>
    </row>
    <row r="143" spans="1:17" ht="12.75">
      <c r="A143" s="13" t="s">
        <v>134</v>
      </c>
      <c r="E143">
        <v>11</v>
      </c>
      <c r="F143">
        <v>-11</v>
      </c>
      <c r="L143" s="13" t="s">
        <v>134</v>
      </c>
      <c r="P143">
        <v>11</v>
      </c>
      <c r="Q143">
        <v>-11</v>
      </c>
    </row>
    <row r="144" spans="1:19" ht="12.75">
      <c r="A144" s="28" t="s">
        <v>103</v>
      </c>
      <c r="B144" s="29"/>
      <c r="C144" s="29"/>
      <c r="D144" s="29"/>
      <c r="E144" s="29"/>
      <c r="F144" s="29"/>
      <c r="G144" s="29">
        <v>-32</v>
      </c>
      <c r="H144" s="29">
        <v>32</v>
      </c>
      <c r="I144" s="29"/>
      <c r="J144" s="29"/>
      <c r="L144" s="12" t="s">
        <v>75</v>
      </c>
      <c r="R144">
        <v>-32</v>
      </c>
      <c r="S144">
        <v>32</v>
      </c>
    </row>
    <row r="145" spans="1:12" ht="12.75">
      <c r="A145" s="12" t="s">
        <v>57</v>
      </c>
      <c r="L145" s="12" t="s">
        <v>57</v>
      </c>
    </row>
    <row r="147" spans="1:21" ht="12.75">
      <c r="A147" s="11" t="s">
        <v>27</v>
      </c>
      <c r="B147" s="9">
        <f>SUM(B137:B145)</f>
        <v>0</v>
      </c>
      <c r="C147" s="9">
        <f aca="true" t="shared" si="38" ref="C147:J147">SUM(C137:C145)</f>
        <v>0</v>
      </c>
      <c r="D147" s="9">
        <f t="shared" si="38"/>
        <v>-200</v>
      </c>
      <c r="E147" s="9">
        <f t="shared" si="38"/>
        <v>200</v>
      </c>
      <c r="F147" s="9">
        <f t="shared" si="38"/>
        <v>0</v>
      </c>
      <c r="G147" s="9">
        <f t="shared" si="38"/>
        <v>0</v>
      </c>
      <c r="H147" s="9">
        <f t="shared" si="38"/>
        <v>0</v>
      </c>
      <c r="I147" s="9">
        <f t="shared" si="38"/>
        <v>0</v>
      </c>
      <c r="J147" s="9">
        <f t="shared" si="38"/>
        <v>0</v>
      </c>
      <c r="L147" s="11" t="s">
        <v>27</v>
      </c>
      <c r="M147" s="9">
        <f>SUM(M137:M145)</f>
        <v>0</v>
      </c>
      <c r="N147" s="9">
        <f aca="true" t="shared" si="39" ref="N147:U147">SUM(N137:N145)</f>
        <v>0</v>
      </c>
      <c r="O147" s="9">
        <f t="shared" si="39"/>
        <v>-200</v>
      </c>
      <c r="P147" s="9">
        <f t="shared" si="39"/>
        <v>200</v>
      </c>
      <c r="Q147" s="9">
        <f t="shared" si="39"/>
        <v>0</v>
      </c>
      <c r="R147" s="9">
        <f t="shared" si="39"/>
        <v>0</v>
      </c>
      <c r="S147" s="9">
        <f t="shared" si="39"/>
        <v>0</v>
      </c>
      <c r="T147" s="9">
        <f t="shared" si="39"/>
        <v>0</v>
      </c>
      <c r="U147" s="9">
        <f t="shared" si="39"/>
        <v>0</v>
      </c>
    </row>
    <row r="149" ht="12.75">
      <c r="A149" s="12" t="s">
        <v>104</v>
      </c>
    </row>
    <row r="151" spans="1:10" ht="12.75">
      <c r="A151" s="28" t="s">
        <v>137</v>
      </c>
      <c r="B151" s="29"/>
      <c r="C151" s="29"/>
      <c r="D151" s="29"/>
      <c r="E151" s="29"/>
      <c r="F151" s="29"/>
      <c r="G151" s="29"/>
      <c r="H151" s="29"/>
      <c r="I151" s="29"/>
      <c r="J151" s="29"/>
    </row>
    <row r="152" spans="1:10" ht="12.75">
      <c r="A152" s="30" t="s">
        <v>138</v>
      </c>
      <c r="B152" s="29"/>
      <c r="C152" s="29"/>
      <c r="D152" s="29"/>
      <c r="E152" s="29"/>
      <c r="F152" s="29"/>
      <c r="G152" s="29"/>
      <c r="H152" s="29"/>
      <c r="I152" s="29"/>
      <c r="J152" s="29"/>
    </row>
    <row r="154" spans="1:21" ht="12.75">
      <c r="A154" s="15" t="s">
        <v>65</v>
      </c>
      <c r="B154" s="16"/>
      <c r="C154" s="16"/>
      <c r="D154" s="16"/>
      <c r="E154" s="16"/>
      <c r="F154" s="16"/>
      <c r="G154" s="16"/>
      <c r="H154" s="16"/>
      <c r="I154" s="16"/>
      <c r="J154" s="16"/>
      <c r="L154" s="15" t="s">
        <v>65</v>
      </c>
      <c r="M154" s="16"/>
      <c r="N154" s="16"/>
      <c r="O154" s="16"/>
      <c r="P154" s="16"/>
      <c r="Q154" s="16"/>
      <c r="R154" s="16"/>
      <c r="S154" s="16"/>
      <c r="T154" s="16"/>
      <c r="U154" s="16"/>
    </row>
    <row r="156" spans="1:12" ht="12.75">
      <c r="A156" s="12" t="s">
        <v>69</v>
      </c>
      <c r="L156" s="12" t="s">
        <v>69</v>
      </c>
    </row>
    <row r="158" spans="1:14" ht="12.75">
      <c r="A158" t="s">
        <v>6</v>
      </c>
      <c r="B158">
        <v>1000</v>
      </c>
      <c r="C158">
        <v>-1000</v>
      </c>
      <c r="L158" t="s">
        <v>6</v>
      </c>
      <c r="M158">
        <v>1000</v>
      </c>
      <c r="N158">
        <v>-1000</v>
      </c>
    </row>
    <row r="160" spans="1:16" ht="12.75">
      <c r="A160" t="s">
        <v>7</v>
      </c>
      <c r="B160">
        <v>-20</v>
      </c>
      <c r="E160">
        <v>20</v>
      </c>
      <c r="L160" t="s">
        <v>7</v>
      </c>
      <c r="M160">
        <v>-20</v>
      </c>
      <c r="P160">
        <v>20</v>
      </c>
    </row>
    <row r="161" spans="1:19" ht="12.75">
      <c r="A161" t="s">
        <v>8</v>
      </c>
      <c r="G161">
        <v>-20</v>
      </c>
      <c r="H161">
        <v>20</v>
      </c>
      <c r="L161" t="s">
        <v>8</v>
      </c>
      <c r="R161">
        <v>-20</v>
      </c>
      <c r="S161">
        <v>20</v>
      </c>
    </row>
    <row r="162" spans="1:12" ht="12.75">
      <c r="A162" t="s">
        <v>9</v>
      </c>
      <c r="L162" t="s">
        <v>9</v>
      </c>
    </row>
    <row r="163" spans="1:19" ht="12.75">
      <c r="A163" t="s">
        <v>10</v>
      </c>
      <c r="G163">
        <v>40</v>
      </c>
      <c r="H163">
        <v>-40</v>
      </c>
      <c r="L163" s="12" t="s">
        <v>74</v>
      </c>
      <c r="R163">
        <v>40</v>
      </c>
      <c r="S163">
        <v>-40</v>
      </c>
    </row>
    <row r="164" spans="1:17" ht="12.75">
      <c r="A164" t="s">
        <v>11</v>
      </c>
      <c r="C164">
        <v>25</v>
      </c>
      <c r="D164">
        <v>-40</v>
      </c>
      <c r="F164">
        <v>15</v>
      </c>
      <c r="L164" t="s">
        <v>11</v>
      </c>
      <c r="N164">
        <v>25</v>
      </c>
      <c r="O164">
        <v>-40</v>
      </c>
      <c r="Q164">
        <v>15</v>
      </c>
    </row>
    <row r="166" spans="1:21" ht="12.75">
      <c r="A166" s="3" t="s">
        <v>12</v>
      </c>
      <c r="B166" s="3">
        <f aca="true" t="shared" si="40" ref="B166:J166">SUM(B158:B164)</f>
        <v>980</v>
      </c>
      <c r="C166" s="3">
        <f t="shared" si="40"/>
        <v>-975</v>
      </c>
      <c r="D166" s="3">
        <f t="shared" si="40"/>
        <v>-40</v>
      </c>
      <c r="E166" s="3">
        <f t="shared" si="40"/>
        <v>20</v>
      </c>
      <c r="F166" s="3">
        <f t="shared" si="40"/>
        <v>15</v>
      </c>
      <c r="G166" s="3">
        <f t="shared" si="40"/>
        <v>20</v>
      </c>
      <c r="H166" s="3">
        <f t="shared" si="40"/>
        <v>-20</v>
      </c>
      <c r="I166" s="3">
        <f t="shared" si="40"/>
        <v>0</v>
      </c>
      <c r="J166" s="3">
        <f t="shared" si="40"/>
        <v>0</v>
      </c>
      <c r="L166" s="3" t="s">
        <v>12</v>
      </c>
      <c r="M166" s="3">
        <f aca="true" t="shared" si="41" ref="M166:U166">SUM(M158:M164)</f>
        <v>980</v>
      </c>
      <c r="N166" s="3">
        <f t="shared" si="41"/>
        <v>-975</v>
      </c>
      <c r="O166" s="3">
        <f t="shared" si="41"/>
        <v>-40</v>
      </c>
      <c r="P166" s="3">
        <f t="shared" si="41"/>
        <v>20</v>
      </c>
      <c r="Q166" s="3">
        <f t="shared" si="41"/>
        <v>15</v>
      </c>
      <c r="R166" s="3">
        <f t="shared" si="41"/>
        <v>20</v>
      </c>
      <c r="S166" s="3">
        <f t="shared" si="41"/>
        <v>-20</v>
      </c>
      <c r="T166" s="3">
        <f t="shared" si="41"/>
        <v>0</v>
      </c>
      <c r="U166" s="3">
        <f t="shared" si="41"/>
        <v>0</v>
      </c>
    </row>
    <row r="168" spans="1:12" ht="12.75">
      <c r="A168" s="12" t="s">
        <v>71</v>
      </c>
      <c r="L168" s="12" t="s">
        <v>71</v>
      </c>
    </row>
    <row r="170" spans="1:12" ht="12.75">
      <c r="A170" t="s">
        <v>6</v>
      </c>
      <c r="L170" t="s">
        <v>6</v>
      </c>
    </row>
    <row r="172" spans="1:12" ht="12.75">
      <c r="A172" t="s">
        <v>7</v>
      </c>
      <c r="L172" t="s">
        <v>7</v>
      </c>
    </row>
    <row r="173" spans="1:12" ht="12.75">
      <c r="A173" t="s">
        <v>8</v>
      </c>
      <c r="L173" t="s">
        <v>8</v>
      </c>
    </row>
    <row r="174" spans="1:12" ht="12.75">
      <c r="A174" t="s">
        <v>9</v>
      </c>
      <c r="L174" t="s">
        <v>9</v>
      </c>
    </row>
    <row r="175" spans="1:12" ht="12.75">
      <c r="A175" t="s">
        <v>10</v>
      </c>
      <c r="L175" s="12" t="s">
        <v>74</v>
      </c>
    </row>
    <row r="176" spans="1:16" ht="12.75">
      <c r="A176" t="s">
        <v>11</v>
      </c>
      <c r="D176">
        <v>-40</v>
      </c>
      <c r="E176">
        <v>40</v>
      </c>
      <c r="L176" t="s">
        <v>11</v>
      </c>
      <c r="O176">
        <v>-40</v>
      </c>
      <c r="P176">
        <v>40</v>
      </c>
    </row>
    <row r="178" spans="1:21" ht="12.75">
      <c r="A178" s="4" t="s">
        <v>12</v>
      </c>
      <c r="B178" s="4">
        <f aca="true" t="shared" si="42" ref="B178:J178">SUM(B170:B176)</f>
        <v>0</v>
      </c>
      <c r="C178" s="4">
        <f t="shared" si="42"/>
        <v>0</v>
      </c>
      <c r="D178" s="4">
        <f t="shared" si="42"/>
        <v>-40</v>
      </c>
      <c r="E178" s="4">
        <f t="shared" si="42"/>
        <v>40</v>
      </c>
      <c r="F178" s="4">
        <f t="shared" si="42"/>
        <v>0</v>
      </c>
      <c r="G178" s="4">
        <f t="shared" si="42"/>
        <v>0</v>
      </c>
      <c r="H178" s="4">
        <f t="shared" si="42"/>
        <v>0</v>
      </c>
      <c r="I178" s="4">
        <f t="shared" si="42"/>
        <v>0</v>
      </c>
      <c r="J178" s="4">
        <f t="shared" si="42"/>
        <v>0</v>
      </c>
      <c r="L178" s="4" t="s">
        <v>12</v>
      </c>
      <c r="M178" s="4">
        <f aca="true" t="shared" si="43" ref="M178:U178">SUM(M170:M176)</f>
        <v>0</v>
      </c>
      <c r="N178" s="4">
        <f t="shared" si="43"/>
        <v>0</v>
      </c>
      <c r="O178" s="4">
        <f t="shared" si="43"/>
        <v>-40</v>
      </c>
      <c r="P178" s="4">
        <f t="shared" si="43"/>
        <v>40</v>
      </c>
      <c r="Q178" s="4">
        <f t="shared" si="43"/>
        <v>0</v>
      </c>
      <c r="R178" s="4">
        <f t="shared" si="43"/>
        <v>0</v>
      </c>
      <c r="S178" s="4">
        <f t="shared" si="43"/>
        <v>0</v>
      </c>
      <c r="T178" s="4">
        <f t="shared" si="43"/>
        <v>0</v>
      </c>
      <c r="U178" s="4">
        <f t="shared" si="43"/>
        <v>0</v>
      </c>
    </row>
    <row r="180" spans="1:12" ht="12.75">
      <c r="A180" t="s">
        <v>30</v>
      </c>
      <c r="L180" t="s">
        <v>30</v>
      </c>
    </row>
    <row r="182" spans="1:21" ht="12.75">
      <c r="A182" s="3" t="s">
        <v>16</v>
      </c>
      <c r="B182" s="3">
        <f aca="true" t="shared" si="44" ref="B182:J182">B166</f>
        <v>980</v>
      </c>
      <c r="C182" s="3">
        <f t="shared" si="44"/>
        <v>-975</v>
      </c>
      <c r="D182" s="3">
        <f t="shared" si="44"/>
        <v>-40</v>
      </c>
      <c r="E182" s="3">
        <f t="shared" si="44"/>
        <v>20</v>
      </c>
      <c r="F182" s="3">
        <f t="shared" si="44"/>
        <v>15</v>
      </c>
      <c r="G182" s="3">
        <f t="shared" si="44"/>
        <v>20</v>
      </c>
      <c r="H182" s="3">
        <f t="shared" si="44"/>
        <v>-20</v>
      </c>
      <c r="I182" s="3">
        <f t="shared" si="44"/>
        <v>0</v>
      </c>
      <c r="J182" s="3">
        <f t="shared" si="44"/>
        <v>0</v>
      </c>
      <c r="L182" s="3" t="s">
        <v>16</v>
      </c>
      <c r="M182" s="3">
        <f aca="true" t="shared" si="45" ref="M182:U182">M166</f>
        <v>980</v>
      </c>
      <c r="N182" s="3">
        <f t="shared" si="45"/>
        <v>-975</v>
      </c>
      <c r="O182" s="3">
        <f t="shared" si="45"/>
        <v>-40</v>
      </c>
      <c r="P182" s="3">
        <f t="shared" si="45"/>
        <v>20</v>
      </c>
      <c r="Q182" s="3">
        <f t="shared" si="45"/>
        <v>15</v>
      </c>
      <c r="R182" s="3">
        <f t="shared" si="45"/>
        <v>20</v>
      </c>
      <c r="S182" s="3">
        <f t="shared" si="45"/>
        <v>-20</v>
      </c>
      <c r="T182" s="3">
        <f t="shared" si="45"/>
        <v>0</v>
      </c>
      <c r="U182" s="3">
        <f t="shared" si="45"/>
        <v>0</v>
      </c>
    </row>
    <row r="184" spans="1:14" ht="12.75">
      <c r="A184" t="s">
        <v>66</v>
      </c>
      <c r="B184">
        <v>-1000</v>
      </c>
      <c r="C184">
        <v>1000</v>
      </c>
      <c r="L184" t="s">
        <v>66</v>
      </c>
      <c r="M184">
        <v>-1000</v>
      </c>
      <c r="N184">
        <v>1000</v>
      </c>
    </row>
    <row r="185" spans="1:16" ht="12.75">
      <c r="A185" t="s">
        <v>55</v>
      </c>
      <c r="B185">
        <v>20</v>
      </c>
      <c r="E185">
        <v>-20</v>
      </c>
      <c r="L185" t="s">
        <v>55</v>
      </c>
      <c r="M185">
        <v>20</v>
      </c>
      <c r="P185">
        <v>-20</v>
      </c>
    </row>
    <row r="186" spans="1:19" ht="12.75">
      <c r="A186" t="s">
        <v>59</v>
      </c>
      <c r="G186">
        <v>20</v>
      </c>
      <c r="H186">
        <v>-20</v>
      </c>
      <c r="L186" t="s">
        <v>59</v>
      </c>
      <c r="R186">
        <v>20</v>
      </c>
      <c r="S186">
        <v>-20</v>
      </c>
    </row>
    <row r="187" spans="1:16" ht="12.75">
      <c r="A187" t="s">
        <v>67</v>
      </c>
      <c r="C187">
        <v>-25</v>
      </c>
      <c r="E187">
        <v>25</v>
      </c>
      <c r="L187" t="s">
        <v>67</v>
      </c>
      <c r="N187">
        <v>-25</v>
      </c>
      <c r="P187">
        <v>25</v>
      </c>
    </row>
    <row r="188" spans="1:17" ht="12.75">
      <c r="A188" t="s">
        <v>134</v>
      </c>
      <c r="E188">
        <v>15</v>
      </c>
      <c r="F188">
        <v>-15</v>
      </c>
      <c r="L188" t="s">
        <v>134</v>
      </c>
      <c r="P188">
        <v>15</v>
      </c>
      <c r="Q188">
        <v>-15</v>
      </c>
    </row>
    <row r="189" spans="1:19" ht="12.75">
      <c r="A189" s="28" t="s">
        <v>103</v>
      </c>
      <c r="B189" s="29"/>
      <c r="C189" s="29"/>
      <c r="D189" s="29"/>
      <c r="E189" s="29"/>
      <c r="F189" s="29"/>
      <c r="G189" s="29">
        <v>-40</v>
      </c>
      <c r="H189" s="29">
        <v>40</v>
      </c>
      <c r="I189" s="29"/>
      <c r="J189" s="29"/>
      <c r="L189" s="12" t="s">
        <v>75</v>
      </c>
      <c r="R189">
        <v>-40</v>
      </c>
      <c r="S189">
        <v>40</v>
      </c>
    </row>
    <row r="191" spans="1:21" ht="12.75">
      <c r="A191" s="4" t="s">
        <v>18</v>
      </c>
      <c r="B191" s="4">
        <f aca="true" t="shared" si="46" ref="B191:J191">SUM(B182:B189)</f>
        <v>0</v>
      </c>
      <c r="C191" s="4">
        <f t="shared" si="46"/>
        <v>0</v>
      </c>
      <c r="D191" s="4">
        <f t="shared" si="46"/>
        <v>-40</v>
      </c>
      <c r="E191" s="4">
        <f t="shared" si="46"/>
        <v>40</v>
      </c>
      <c r="F191" s="4">
        <f t="shared" si="46"/>
        <v>0</v>
      </c>
      <c r="G191" s="4">
        <f t="shared" si="46"/>
        <v>0</v>
      </c>
      <c r="H191" s="4">
        <f t="shared" si="46"/>
        <v>0</v>
      </c>
      <c r="I191" s="4">
        <f t="shared" si="46"/>
        <v>0</v>
      </c>
      <c r="J191" s="4">
        <f t="shared" si="46"/>
        <v>0</v>
      </c>
      <c r="L191" s="4" t="s">
        <v>18</v>
      </c>
      <c r="M191" s="4">
        <f aca="true" t="shared" si="47" ref="M191:U191">SUM(M182:M189)</f>
        <v>0</v>
      </c>
      <c r="N191" s="4">
        <f t="shared" si="47"/>
        <v>0</v>
      </c>
      <c r="O191" s="4">
        <f t="shared" si="47"/>
        <v>-40</v>
      </c>
      <c r="P191" s="4">
        <f t="shared" si="47"/>
        <v>40</v>
      </c>
      <c r="Q191" s="4">
        <f t="shared" si="47"/>
        <v>0</v>
      </c>
      <c r="R191" s="4">
        <f t="shared" si="47"/>
        <v>0</v>
      </c>
      <c r="S191" s="4">
        <f t="shared" si="47"/>
        <v>0</v>
      </c>
      <c r="T191" s="4">
        <f t="shared" si="47"/>
        <v>0</v>
      </c>
      <c r="U191" s="4">
        <f t="shared" si="47"/>
        <v>0</v>
      </c>
    </row>
    <row r="193" ht="12.75">
      <c r="A193" s="12" t="s">
        <v>104</v>
      </c>
    </row>
    <row r="195" spans="1:10" ht="12.75">
      <c r="A195" s="28" t="s">
        <v>139</v>
      </c>
      <c r="B195" s="29"/>
      <c r="C195" s="29"/>
      <c r="D195" s="29"/>
      <c r="E195" s="29"/>
      <c r="F195" s="29"/>
      <c r="G195" s="29"/>
      <c r="H195" s="29"/>
      <c r="I195" s="29"/>
      <c r="J195" s="29"/>
    </row>
  </sheetData>
  <sheetProtection/>
  <printOptions/>
  <pageMargins left="0.30972222222222223" right="0.7479166666666667" top="0.1701388888888889" bottom="0.1701388888888889" header="0.5118055555555556" footer="0.5118055555555556"/>
  <pageSetup horizontalDpi="300" verticalDpi="300" orientation="landscape" paperSize="9" scale="85" r:id="rId1"/>
  <rowBreaks count="4" manualBreakCount="4">
    <brk id="47" max="255" man="1"/>
    <brk id="87" max="255" man="1"/>
    <brk id="132" max="255" man="1"/>
    <brk id="167" max="255" man="1"/>
  </rowBreaks>
</worksheet>
</file>

<file path=xl/worksheets/sheet4.xml><?xml version="1.0" encoding="utf-8"?>
<worksheet xmlns="http://schemas.openxmlformats.org/spreadsheetml/2006/main" xmlns:r="http://schemas.openxmlformats.org/officeDocument/2006/relationships">
  <sheetPr codeName="Sheet4"/>
  <dimension ref="A1:AR192"/>
  <sheetViews>
    <sheetView zoomScale="85" zoomScaleNormal="85"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32.7109375" style="0" customWidth="1"/>
    <col min="2" max="10" width="12.7109375" style="0" customWidth="1"/>
    <col min="11" max="11" width="16.00390625" style="0" customWidth="1"/>
    <col min="12" max="12" width="16.28125" style="0" customWidth="1"/>
    <col min="16" max="16" width="31.57421875" style="0" customWidth="1"/>
    <col min="17" max="25" width="12.7109375" style="0" customWidth="1"/>
    <col min="26" max="26" width="17.00390625" style="0" customWidth="1"/>
    <col min="27" max="27" width="12.7109375" style="0" customWidth="1"/>
    <col min="31" max="31" width="31.57421875" style="0" customWidth="1"/>
    <col min="32" max="40" width="12.7109375" style="0" customWidth="1"/>
    <col min="41" max="41" width="17.00390625" style="0" customWidth="1"/>
    <col min="42" max="42" width="12.7109375" style="0" customWidth="1"/>
  </cols>
  <sheetData>
    <row r="1" spans="1:31" ht="12.75">
      <c r="A1" s="19" t="s">
        <v>79</v>
      </c>
      <c r="P1" s="19" t="s">
        <v>79</v>
      </c>
      <c r="AE1" s="19" t="s">
        <v>79</v>
      </c>
    </row>
    <row r="2" spans="1:31" ht="12.75">
      <c r="A2" s="1" t="s">
        <v>72</v>
      </c>
      <c r="P2" s="1" t="s">
        <v>185</v>
      </c>
      <c r="AE2" s="1" t="s">
        <v>184</v>
      </c>
    </row>
    <row r="4" spans="2:44" ht="25.5">
      <c r="B4" s="21" t="s">
        <v>84</v>
      </c>
      <c r="C4" s="21" t="s">
        <v>34</v>
      </c>
      <c r="D4" s="21" t="s">
        <v>3</v>
      </c>
      <c r="E4" s="21" t="s">
        <v>109</v>
      </c>
      <c r="F4" s="21" t="s">
        <v>111</v>
      </c>
      <c r="G4" s="21" t="s">
        <v>110</v>
      </c>
      <c r="H4" s="21" t="s">
        <v>91</v>
      </c>
      <c r="I4" s="21" t="s">
        <v>4</v>
      </c>
      <c r="J4" s="21" t="s">
        <v>5</v>
      </c>
      <c r="K4" s="21" t="s">
        <v>35</v>
      </c>
      <c r="L4" s="21" t="s">
        <v>114</v>
      </c>
      <c r="M4" s="21"/>
      <c r="N4" s="21" t="s">
        <v>36</v>
      </c>
      <c r="O4" s="21"/>
      <c r="P4" s="21"/>
      <c r="Q4" s="21" t="s">
        <v>84</v>
      </c>
      <c r="R4" s="21" t="s">
        <v>34</v>
      </c>
      <c r="S4" s="21" t="s">
        <v>3</v>
      </c>
      <c r="T4" s="21" t="s">
        <v>109</v>
      </c>
      <c r="U4" s="21" t="s">
        <v>111</v>
      </c>
      <c r="V4" s="21" t="s">
        <v>110</v>
      </c>
      <c r="W4" s="21" t="s">
        <v>91</v>
      </c>
      <c r="X4" s="21" t="s">
        <v>4</v>
      </c>
      <c r="Y4" s="21" t="s">
        <v>5</v>
      </c>
      <c r="Z4" s="21" t="s">
        <v>186</v>
      </c>
      <c r="AA4" s="21" t="s">
        <v>114</v>
      </c>
      <c r="AB4" s="21"/>
      <c r="AC4" s="21" t="s">
        <v>36</v>
      </c>
      <c r="AE4" s="21"/>
      <c r="AF4" s="21" t="s">
        <v>84</v>
      </c>
      <c r="AG4" s="21" t="s">
        <v>34</v>
      </c>
      <c r="AH4" s="21" t="s">
        <v>3</v>
      </c>
      <c r="AI4" s="21" t="s">
        <v>189</v>
      </c>
      <c r="AJ4" s="21" t="s">
        <v>190</v>
      </c>
      <c r="AK4" s="21" t="s">
        <v>191</v>
      </c>
      <c r="AL4" s="21" t="s">
        <v>192</v>
      </c>
      <c r="AM4" s="21" t="s">
        <v>4</v>
      </c>
      <c r="AN4" s="21" t="s">
        <v>5</v>
      </c>
      <c r="AO4" s="36" t="s">
        <v>35</v>
      </c>
      <c r="AP4" s="21" t="s">
        <v>114</v>
      </c>
      <c r="AQ4" s="21"/>
      <c r="AR4" s="21" t="s">
        <v>36</v>
      </c>
    </row>
    <row r="5" spans="1:44" ht="12.75">
      <c r="A5" s="15" t="s">
        <v>62</v>
      </c>
      <c r="B5" s="16"/>
      <c r="C5" s="16"/>
      <c r="D5" s="16"/>
      <c r="E5" s="16"/>
      <c r="F5" s="16"/>
      <c r="G5" s="16"/>
      <c r="H5" s="16"/>
      <c r="I5" s="16"/>
      <c r="J5" s="16"/>
      <c r="K5" s="16"/>
      <c r="L5" s="16"/>
      <c r="M5" s="16"/>
      <c r="N5" s="16"/>
      <c r="P5" s="15" t="s">
        <v>62</v>
      </c>
      <c r="Q5" s="16"/>
      <c r="R5" s="16"/>
      <c r="S5" s="16"/>
      <c r="T5" s="16"/>
      <c r="U5" s="16"/>
      <c r="V5" s="16"/>
      <c r="W5" s="16"/>
      <c r="X5" s="16"/>
      <c r="Y5" s="16"/>
      <c r="Z5" s="16"/>
      <c r="AA5" s="16"/>
      <c r="AB5" s="16"/>
      <c r="AC5" s="16"/>
      <c r="AE5" s="15" t="s">
        <v>62</v>
      </c>
      <c r="AF5" s="16"/>
      <c r="AG5" s="16"/>
      <c r="AH5" s="16"/>
      <c r="AI5" s="16"/>
      <c r="AJ5" s="16"/>
      <c r="AK5" s="16"/>
      <c r="AL5" s="16"/>
      <c r="AM5" s="16"/>
      <c r="AN5" s="16"/>
      <c r="AO5" s="16"/>
      <c r="AP5" s="16"/>
      <c r="AQ5" s="16"/>
      <c r="AR5" s="16"/>
    </row>
    <row r="7" spans="1:31" ht="12.75">
      <c r="A7" s="7" t="s">
        <v>1</v>
      </c>
      <c r="P7" s="7" t="s">
        <v>1</v>
      </c>
      <c r="AE7" s="7" t="s">
        <v>1</v>
      </c>
    </row>
    <row r="9" spans="1:44" ht="12.75">
      <c r="A9" t="s">
        <v>37</v>
      </c>
      <c r="B9">
        <v>1000</v>
      </c>
      <c r="D9">
        <v>-1000</v>
      </c>
      <c r="N9" s="2">
        <f>B9+I9+J9</f>
        <v>1000</v>
      </c>
      <c r="P9" t="s">
        <v>37</v>
      </c>
      <c r="Q9">
        <v>1000</v>
      </c>
      <c r="S9">
        <v>-1000</v>
      </c>
      <c r="AC9" s="2">
        <f>Q9+X9+Y9</f>
        <v>1000</v>
      </c>
      <c r="AE9" t="s">
        <v>37</v>
      </c>
      <c r="AF9">
        <v>1000</v>
      </c>
      <c r="AH9">
        <v>-1000</v>
      </c>
      <c r="AR9" s="2">
        <f>AF9+AM9+AN9</f>
        <v>1000</v>
      </c>
    </row>
    <row r="11" spans="1:44" ht="12.75">
      <c r="A11" t="s">
        <v>7</v>
      </c>
      <c r="B11">
        <v>-20</v>
      </c>
      <c r="E11">
        <v>20</v>
      </c>
      <c r="N11" s="2">
        <f aca="true" t="shared" si="0" ref="N11:N16">B11+I11+J11</f>
        <v>-20</v>
      </c>
      <c r="P11" t="s">
        <v>7</v>
      </c>
      <c r="Q11">
        <v>-20</v>
      </c>
      <c r="T11">
        <v>20</v>
      </c>
      <c r="AC11" s="2">
        <f aca="true" t="shared" si="1" ref="AC11:AC16">Q11+X11+Y11</f>
        <v>-20</v>
      </c>
      <c r="AE11" t="s">
        <v>7</v>
      </c>
      <c r="AF11">
        <v>-20</v>
      </c>
      <c r="AI11">
        <v>20</v>
      </c>
      <c r="AR11" s="2">
        <f aca="true" t="shared" si="2" ref="AR11:AR16">AF11+AM11+AN11</f>
        <v>-20</v>
      </c>
    </row>
    <row r="12" spans="1:44" ht="12.75">
      <c r="A12" t="s">
        <v>8</v>
      </c>
      <c r="H12">
        <v>-20</v>
      </c>
      <c r="I12">
        <v>20</v>
      </c>
      <c r="N12" s="2">
        <f t="shared" si="0"/>
        <v>20</v>
      </c>
      <c r="P12" t="s">
        <v>8</v>
      </c>
      <c r="W12">
        <v>-20</v>
      </c>
      <c r="X12">
        <v>20</v>
      </c>
      <c r="AC12" s="2">
        <f t="shared" si="1"/>
        <v>20</v>
      </c>
      <c r="AE12" t="s">
        <v>8</v>
      </c>
      <c r="AL12">
        <v>-20</v>
      </c>
      <c r="AM12">
        <v>20</v>
      </c>
      <c r="AR12" s="2">
        <f t="shared" si="2"/>
        <v>20</v>
      </c>
    </row>
    <row r="13" spans="1:44" ht="12.75">
      <c r="A13" t="s">
        <v>9</v>
      </c>
      <c r="N13" s="2">
        <f t="shared" si="0"/>
        <v>0</v>
      </c>
      <c r="P13" t="s">
        <v>9</v>
      </c>
      <c r="AC13" s="2">
        <f t="shared" si="1"/>
        <v>0</v>
      </c>
      <c r="AE13" t="s">
        <v>9</v>
      </c>
      <c r="AR13" s="2">
        <f t="shared" si="2"/>
        <v>0</v>
      </c>
    </row>
    <row r="14" spans="1:44" ht="12.75">
      <c r="A14" t="s">
        <v>10</v>
      </c>
      <c r="H14">
        <v>40</v>
      </c>
      <c r="I14">
        <v>-40</v>
      </c>
      <c r="N14" s="2">
        <f t="shared" si="0"/>
        <v>-40</v>
      </c>
      <c r="P14" t="s">
        <v>74</v>
      </c>
      <c r="W14">
        <v>40</v>
      </c>
      <c r="X14">
        <v>-40</v>
      </c>
      <c r="AC14" s="2">
        <f t="shared" si="1"/>
        <v>-40</v>
      </c>
      <c r="AE14" t="s">
        <v>74</v>
      </c>
      <c r="AL14">
        <v>40</v>
      </c>
      <c r="AM14">
        <v>-40</v>
      </c>
      <c r="AR14" s="2">
        <f t="shared" si="2"/>
        <v>-40</v>
      </c>
    </row>
    <row r="15" spans="1:44" ht="12.75">
      <c r="A15" t="s">
        <v>38</v>
      </c>
      <c r="N15" s="2">
        <f t="shared" si="0"/>
        <v>0</v>
      </c>
      <c r="P15" t="s">
        <v>38</v>
      </c>
      <c r="AC15" s="2">
        <f t="shared" si="1"/>
        <v>0</v>
      </c>
      <c r="AE15" t="s">
        <v>38</v>
      </c>
      <c r="AR15" s="2">
        <f t="shared" si="2"/>
        <v>0</v>
      </c>
    </row>
    <row r="16" spans="1:44" ht="12.75">
      <c r="A16" t="s">
        <v>9</v>
      </c>
      <c r="N16" s="2">
        <f t="shared" si="0"/>
        <v>0</v>
      </c>
      <c r="P16" t="s">
        <v>9</v>
      </c>
      <c r="AC16" s="2">
        <f t="shared" si="1"/>
        <v>0</v>
      </c>
      <c r="AE16" t="s">
        <v>9</v>
      </c>
      <c r="AR16" s="2">
        <f t="shared" si="2"/>
        <v>0</v>
      </c>
    </row>
    <row r="18" spans="1:44" ht="12.75">
      <c r="A18" t="s">
        <v>131</v>
      </c>
      <c r="B18" s="2">
        <f aca="true" t="shared" si="3" ref="B18:L18">SUM(B9:B16)</f>
        <v>980</v>
      </c>
      <c r="C18" s="2">
        <f t="shared" si="3"/>
        <v>0</v>
      </c>
      <c r="D18" s="2">
        <f t="shared" si="3"/>
        <v>-1000</v>
      </c>
      <c r="E18" s="2">
        <f t="shared" si="3"/>
        <v>20</v>
      </c>
      <c r="F18" s="2">
        <f t="shared" si="3"/>
        <v>0</v>
      </c>
      <c r="G18" s="2">
        <f t="shared" si="3"/>
        <v>0</v>
      </c>
      <c r="H18" s="2">
        <f t="shared" si="3"/>
        <v>20</v>
      </c>
      <c r="I18" s="2">
        <f t="shared" si="3"/>
        <v>-20</v>
      </c>
      <c r="J18" s="2">
        <f t="shared" si="3"/>
        <v>0</v>
      </c>
      <c r="K18" s="2">
        <f t="shared" si="3"/>
        <v>0</v>
      </c>
      <c r="L18" s="2">
        <f t="shared" si="3"/>
        <v>0</v>
      </c>
      <c r="N18" s="2">
        <f>B18+I18+J18</f>
        <v>960</v>
      </c>
      <c r="P18" t="s">
        <v>131</v>
      </c>
      <c r="Q18" s="2">
        <f aca="true" t="shared" si="4" ref="Q18:AA18">SUM(Q9:Q16)</f>
        <v>980</v>
      </c>
      <c r="R18" s="2">
        <f t="shared" si="4"/>
        <v>0</v>
      </c>
      <c r="S18" s="2">
        <f t="shared" si="4"/>
        <v>-1000</v>
      </c>
      <c r="T18" s="2">
        <f t="shared" si="4"/>
        <v>20</v>
      </c>
      <c r="U18" s="2">
        <f t="shared" si="4"/>
        <v>0</v>
      </c>
      <c r="V18" s="2">
        <f t="shared" si="4"/>
        <v>0</v>
      </c>
      <c r="W18" s="2">
        <f t="shared" si="4"/>
        <v>20</v>
      </c>
      <c r="X18" s="2">
        <f t="shared" si="4"/>
        <v>-20</v>
      </c>
      <c r="Y18" s="2">
        <f t="shared" si="4"/>
        <v>0</v>
      </c>
      <c r="Z18" s="2">
        <f t="shared" si="4"/>
        <v>0</v>
      </c>
      <c r="AA18" s="2">
        <f t="shared" si="4"/>
        <v>0</v>
      </c>
      <c r="AC18" s="2">
        <f>Q18+X18+Y18</f>
        <v>960</v>
      </c>
      <c r="AE18" t="s">
        <v>131</v>
      </c>
      <c r="AF18" s="2">
        <f aca="true" t="shared" si="5" ref="AF18:AP18">SUM(AF9:AF16)</f>
        <v>980</v>
      </c>
      <c r="AG18" s="2">
        <f t="shared" si="5"/>
        <v>0</v>
      </c>
      <c r="AH18" s="2">
        <f t="shared" si="5"/>
        <v>-1000</v>
      </c>
      <c r="AI18" s="2">
        <f t="shared" si="5"/>
        <v>20</v>
      </c>
      <c r="AJ18" s="2">
        <f t="shared" si="5"/>
        <v>0</v>
      </c>
      <c r="AK18" s="2">
        <f t="shared" si="5"/>
        <v>0</v>
      </c>
      <c r="AL18" s="2">
        <f t="shared" si="5"/>
        <v>20</v>
      </c>
      <c r="AM18" s="2">
        <f t="shared" si="5"/>
        <v>-20</v>
      </c>
      <c r="AN18" s="2">
        <f t="shared" si="5"/>
        <v>0</v>
      </c>
      <c r="AO18" s="2">
        <f t="shared" si="5"/>
        <v>0</v>
      </c>
      <c r="AP18" s="2">
        <f t="shared" si="5"/>
        <v>0</v>
      </c>
      <c r="AR18" s="2">
        <f>AF18+AM18+AN18</f>
        <v>960</v>
      </c>
    </row>
    <row r="20" spans="1:44" ht="12.75">
      <c r="A20" t="s">
        <v>7</v>
      </c>
      <c r="B20">
        <v>-20</v>
      </c>
      <c r="E20">
        <v>20</v>
      </c>
      <c r="N20" s="2">
        <f aca="true" t="shared" si="6" ref="N20:N25">B20+I20+J20</f>
        <v>-20</v>
      </c>
      <c r="P20" t="s">
        <v>7</v>
      </c>
      <c r="Q20">
        <v>-20</v>
      </c>
      <c r="T20">
        <v>20</v>
      </c>
      <c r="AC20" s="2">
        <f aca="true" t="shared" si="7" ref="AC20:AC25">Q20+X20+Y20</f>
        <v>-20</v>
      </c>
      <c r="AE20" t="s">
        <v>7</v>
      </c>
      <c r="AF20">
        <v>-20</v>
      </c>
      <c r="AI20">
        <v>20</v>
      </c>
      <c r="AR20" s="2">
        <f aca="true" t="shared" si="8" ref="AR20:AR25">AF20+AM20+AN20</f>
        <v>-20</v>
      </c>
    </row>
    <row r="21" spans="1:44" ht="12.75">
      <c r="A21" t="s">
        <v>8</v>
      </c>
      <c r="H21">
        <v>-20</v>
      </c>
      <c r="I21">
        <v>20</v>
      </c>
      <c r="N21" s="2">
        <f t="shared" si="6"/>
        <v>20</v>
      </c>
      <c r="P21" t="s">
        <v>8</v>
      </c>
      <c r="W21">
        <v>-20</v>
      </c>
      <c r="X21">
        <v>20</v>
      </c>
      <c r="AC21" s="2">
        <f t="shared" si="7"/>
        <v>20</v>
      </c>
      <c r="AE21" t="s">
        <v>8</v>
      </c>
      <c r="AL21">
        <v>-20</v>
      </c>
      <c r="AM21">
        <v>20</v>
      </c>
      <c r="AR21" s="2">
        <f t="shared" si="8"/>
        <v>20</v>
      </c>
    </row>
    <row r="22" spans="1:44" ht="12.75">
      <c r="A22" t="s">
        <v>9</v>
      </c>
      <c r="N22" s="2">
        <f t="shared" si="6"/>
        <v>0</v>
      </c>
      <c r="P22" t="s">
        <v>9</v>
      </c>
      <c r="AC22" s="2">
        <f t="shared" si="7"/>
        <v>0</v>
      </c>
      <c r="AE22" t="s">
        <v>9</v>
      </c>
      <c r="AR22" s="2">
        <f t="shared" si="8"/>
        <v>0</v>
      </c>
    </row>
    <row r="23" spans="1:44" ht="12.75">
      <c r="A23" t="s">
        <v>10</v>
      </c>
      <c r="H23">
        <v>38</v>
      </c>
      <c r="I23">
        <v>-38</v>
      </c>
      <c r="N23" s="2">
        <f t="shared" si="6"/>
        <v>-38</v>
      </c>
      <c r="P23" t="s">
        <v>74</v>
      </c>
      <c r="W23">
        <v>38</v>
      </c>
      <c r="X23">
        <v>-38</v>
      </c>
      <c r="AC23" s="2">
        <f t="shared" si="7"/>
        <v>-38</v>
      </c>
      <c r="AE23" t="s">
        <v>74</v>
      </c>
      <c r="AL23">
        <v>38</v>
      </c>
      <c r="AM23">
        <v>-38</v>
      </c>
      <c r="AR23" s="2">
        <f t="shared" si="8"/>
        <v>-38</v>
      </c>
    </row>
    <row r="24" spans="1:44" ht="12.75">
      <c r="A24" t="s">
        <v>38</v>
      </c>
      <c r="D24">
        <v>53</v>
      </c>
      <c r="E24">
        <v>-53</v>
      </c>
      <c r="N24" s="2">
        <f t="shared" si="6"/>
        <v>0</v>
      </c>
      <c r="P24" t="s">
        <v>38</v>
      </c>
      <c r="S24">
        <v>53</v>
      </c>
      <c r="T24">
        <v>-53</v>
      </c>
      <c r="AC24" s="2">
        <f t="shared" si="7"/>
        <v>0</v>
      </c>
      <c r="AE24" t="s">
        <v>38</v>
      </c>
      <c r="AH24">
        <v>53</v>
      </c>
      <c r="AI24">
        <v>-53</v>
      </c>
      <c r="AR24" s="2">
        <f t="shared" si="8"/>
        <v>0</v>
      </c>
    </row>
    <row r="25" spans="1:44" ht="12.75">
      <c r="A25" t="s">
        <v>9</v>
      </c>
      <c r="B25">
        <v>200</v>
      </c>
      <c r="J25">
        <v>-200</v>
      </c>
      <c r="N25" s="2">
        <f t="shared" si="6"/>
        <v>0</v>
      </c>
      <c r="P25" t="s">
        <v>9</v>
      </c>
      <c r="Q25">
        <v>200</v>
      </c>
      <c r="Y25">
        <v>-200</v>
      </c>
      <c r="AC25" s="2">
        <f t="shared" si="7"/>
        <v>0</v>
      </c>
      <c r="AE25" t="s">
        <v>9</v>
      </c>
      <c r="AF25">
        <v>200</v>
      </c>
      <c r="AN25">
        <v>-200</v>
      </c>
      <c r="AR25" s="2">
        <f t="shared" si="8"/>
        <v>0</v>
      </c>
    </row>
    <row r="27" spans="1:44" ht="12.75">
      <c r="A27" t="s">
        <v>130</v>
      </c>
      <c r="B27" s="2">
        <f aca="true" t="shared" si="9" ref="B27:L27">SUM(B18:B25)</f>
        <v>1160</v>
      </c>
      <c r="C27" s="2">
        <f t="shared" si="9"/>
        <v>0</v>
      </c>
      <c r="D27" s="2">
        <f t="shared" si="9"/>
        <v>-947</v>
      </c>
      <c r="E27" s="2">
        <f t="shared" si="9"/>
        <v>-13</v>
      </c>
      <c r="F27" s="2">
        <f t="shared" si="9"/>
        <v>0</v>
      </c>
      <c r="G27" s="2">
        <f t="shared" si="9"/>
        <v>0</v>
      </c>
      <c r="H27" s="2">
        <f t="shared" si="9"/>
        <v>38</v>
      </c>
      <c r="I27" s="2">
        <f t="shared" si="9"/>
        <v>-38</v>
      </c>
      <c r="J27" s="2">
        <f t="shared" si="9"/>
        <v>-200</v>
      </c>
      <c r="K27" s="2">
        <f t="shared" si="9"/>
        <v>0</v>
      </c>
      <c r="L27" s="2">
        <f t="shared" si="9"/>
        <v>0</v>
      </c>
      <c r="N27" s="2">
        <f>B27+I27+J27</f>
        <v>922</v>
      </c>
      <c r="P27" t="s">
        <v>130</v>
      </c>
      <c r="Q27" s="2">
        <f aca="true" t="shared" si="10" ref="Q27:AA27">SUM(Q18:Q25)</f>
        <v>1160</v>
      </c>
      <c r="R27" s="2">
        <f t="shared" si="10"/>
        <v>0</v>
      </c>
      <c r="S27" s="2">
        <f t="shared" si="10"/>
        <v>-947</v>
      </c>
      <c r="T27" s="2">
        <f t="shared" si="10"/>
        <v>-13</v>
      </c>
      <c r="U27" s="2">
        <f t="shared" si="10"/>
        <v>0</v>
      </c>
      <c r="V27" s="2">
        <f t="shared" si="10"/>
        <v>0</v>
      </c>
      <c r="W27" s="2">
        <f t="shared" si="10"/>
        <v>38</v>
      </c>
      <c r="X27" s="2">
        <f t="shared" si="10"/>
        <v>-38</v>
      </c>
      <c r="Y27" s="2">
        <f t="shared" si="10"/>
        <v>-200</v>
      </c>
      <c r="Z27" s="2">
        <f t="shared" si="10"/>
        <v>0</v>
      </c>
      <c r="AA27" s="2">
        <f t="shared" si="10"/>
        <v>0</v>
      </c>
      <c r="AC27" s="2">
        <f>Q27+X27+Y27</f>
        <v>922</v>
      </c>
      <c r="AE27" t="s">
        <v>130</v>
      </c>
      <c r="AF27" s="2">
        <f aca="true" t="shared" si="11" ref="AF27:AP27">SUM(AF18:AF25)</f>
        <v>1160</v>
      </c>
      <c r="AG27" s="2">
        <f t="shared" si="11"/>
        <v>0</v>
      </c>
      <c r="AH27" s="2">
        <f t="shared" si="11"/>
        <v>-947</v>
      </c>
      <c r="AI27" s="2">
        <f t="shared" si="11"/>
        <v>-13</v>
      </c>
      <c r="AJ27" s="2">
        <f t="shared" si="11"/>
        <v>0</v>
      </c>
      <c r="AK27" s="2">
        <f t="shared" si="11"/>
        <v>0</v>
      </c>
      <c r="AL27" s="2">
        <f t="shared" si="11"/>
        <v>38</v>
      </c>
      <c r="AM27" s="2">
        <f t="shared" si="11"/>
        <v>-38</v>
      </c>
      <c r="AN27" s="2">
        <f t="shared" si="11"/>
        <v>-200</v>
      </c>
      <c r="AO27" s="2">
        <f t="shared" si="11"/>
        <v>0</v>
      </c>
      <c r="AP27" s="2">
        <f t="shared" si="11"/>
        <v>0</v>
      </c>
      <c r="AR27" s="2">
        <f>AF27+AM27+AN27</f>
        <v>922</v>
      </c>
    </row>
    <row r="29" spans="1:44" ht="12.75">
      <c r="A29" t="s">
        <v>7</v>
      </c>
      <c r="B29">
        <v>-24</v>
      </c>
      <c r="E29">
        <v>24</v>
      </c>
      <c r="N29" s="2">
        <f aca="true" t="shared" si="12" ref="N29:N35">B29+I29+J29</f>
        <v>-24</v>
      </c>
      <c r="P29" t="s">
        <v>7</v>
      </c>
      <c r="Q29">
        <v>-24</v>
      </c>
      <c r="T29">
        <v>24</v>
      </c>
      <c r="AC29" s="2">
        <f aca="true" t="shared" si="13" ref="AC29:AC35">Q29+X29+Y29</f>
        <v>-24</v>
      </c>
      <c r="AE29" t="s">
        <v>7</v>
      </c>
      <c r="AF29">
        <v>-24</v>
      </c>
      <c r="AI29">
        <v>24</v>
      </c>
      <c r="AR29" s="2">
        <f aca="true" t="shared" si="14" ref="AR29:AR35">AF29+AM29+AN29</f>
        <v>-24</v>
      </c>
    </row>
    <row r="30" spans="1:44" ht="12.75">
      <c r="A30" t="s">
        <v>8</v>
      </c>
      <c r="H30">
        <v>-24</v>
      </c>
      <c r="I30">
        <v>24</v>
      </c>
      <c r="N30" s="2">
        <f t="shared" si="12"/>
        <v>24</v>
      </c>
      <c r="P30" t="s">
        <v>8</v>
      </c>
      <c r="W30">
        <v>-24</v>
      </c>
      <c r="X30">
        <v>24</v>
      </c>
      <c r="AC30" s="2">
        <f t="shared" si="13"/>
        <v>24</v>
      </c>
      <c r="AE30" t="s">
        <v>8</v>
      </c>
      <c r="AL30">
        <v>-24</v>
      </c>
      <c r="AM30">
        <v>24</v>
      </c>
      <c r="AR30" s="2">
        <f t="shared" si="14"/>
        <v>24</v>
      </c>
    </row>
    <row r="31" spans="1:44" ht="12.75">
      <c r="A31" t="s">
        <v>141</v>
      </c>
      <c r="I31">
        <v>-4</v>
      </c>
      <c r="J31">
        <v>4</v>
      </c>
      <c r="N31" s="2">
        <f t="shared" si="12"/>
        <v>0</v>
      </c>
      <c r="P31" t="s">
        <v>141</v>
      </c>
      <c r="X31">
        <v>-4</v>
      </c>
      <c r="Y31">
        <v>4</v>
      </c>
      <c r="AC31" s="2">
        <f t="shared" si="13"/>
        <v>0</v>
      </c>
      <c r="AE31" t="s">
        <v>141</v>
      </c>
      <c r="AM31">
        <v>-4</v>
      </c>
      <c r="AN31">
        <v>4</v>
      </c>
      <c r="AR31" s="2">
        <f t="shared" si="14"/>
        <v>0</v>
      </c>
    </row>
    <row r="32" spans="1:44" ht="12.75">
      <c r="A32" t="s">
        <v>9</v>
      </c>
      <c r="N32" s="2">
        <f t="shared" si="12"/>
        <v>0</v>
      </c>
      <c r="P32" t="s">
        <v>9</v>
      </c>
      <c r="AC32" s="2">
        <f t="shared" si="13"/>
        <v>0</v>
      </c>
      <c r="AE32" t="s">
        <v>9</v>
      </c>
      <c r="AR32" s="2">
        <f t="shared" si="14"/>
        <v>0</v>
      </c>
    </row>
    <row r="33" spans="1:44" ht="12.75">
      <c r="A33" t="s">
        <v>10</v>
      </c>
      <c r="H33">
        <v>37</v>
      </c>
      <c r="I33">
        <v>-37</v>
      </c>
      <c r="N33" s="2">
        <f t="shared" si="12"/>
        <v>-37</v>
      </c>
      <c r="P33" t="s">
        <v>74</v>
      </c>
      <c r="W33">
        <v>37</v>
      </c>
      <c r="X33">
        <v>-37</v>
      </c>
      <c r="AC33" s="2">
        <f t="shared" si="13"/>
        <v>-37</v>
      </c>
      <c r="AE33" t="s">
        <v>74</v>
      </c>
      <c r="AL33">
        <v>37</v>
      </c>
      <c r="AM33">
        <v>-37</v>
      </c>
      <c r="AR33" s="2">
        <f t="shared" si="14"/>
        <v>-37</v>
      </c>
    </row>
    <row r="34" spans="1:44" ht="12.75">
      <c r="A34" t="s">
        <v>38</v>
      </c>
      <c r="D34">
        <v>53</v>
      </c>
      <c r="E34">
        <v>-53</v>
      </c>
      <c r="N34" s="2">
        <f t="shared" si="12"/>
        <v>0</v>
      </c>
      <c r="P34" t="s">
        <v>38</v>
      </c>
      <c r="S34">
        <v>53</v>
      </c>
      <c r="T34">
        <v>-53</v>
      </c>
      <c r="AC34" s="2">
        <f t="shared" si="13"/>
        <v>0</v>
      </c>
      <c r="AE34" t="s">
        <v>38</v>
      </c>
      <c r="AH34">
        <v>53</v>
      </c>
      <c r="AI34">
        <v>-53</v>
      </c>
      <c r="AR34" s="2">
        <f t="shared" si="14"/>
        <v>0</v>
      </c>
    </row>
    <row r="35" spans="1:44" ht="12.75">
      <c r="A35" t="s">
        <v>9</v>
      </c>
      <c r="N35" s="2">
        <f t="shared" si="12"/>
        <v>0</v>
      </c>
      <c r="P35" t="s">
        <v>9</v>
      </c>
      <c r="AC35" s="2">
        <f t="shared" si="13"/>
        <v>0</v>
      </c>
      <c r="AE35" t="s">
        <v>9</v>
      </c>
      <c r="AR35" s="2">
        <f t="shared" si="14"/>
        <v>0</v>
      </c>
    </row>
    <row r="37" spans="1:44" ht="12.75">
      <c r="A37" s="42" t="s">
        <v>129</v>
      </c>
      <c r="B37" s="3">
        <f aca="true" t="shared" si="15" ref="B37:L37">SUM(B27:B35)</f>
        <v>1136</v>
      </c>
      <c r="C37" s="3">
        <f t="shared" si="15"/>
        <v>0</v>
      </c>
      <c r="D37" s="3">
        <f t="shared" si="15"/>
        <v>-894</v>
      </c>
      <c r="E37" s="3">
        <f t="shared" si="15"/>
        <v>-42</v>
      </c>
      <c r="F37" s="3">
        <f t="shared" si="15"/>
        <v>0</v>
      </c>
      <c r="G37" s="3">
        <f t="shared" si="15"/>
        <v>0</v>
      </c>
      <c r="H37" s="3">
        <f t="shared" si="15"/>
        <v>51</v>
      </c>
      <c r="I37" s="3">
        <f t="shared" si="15"/>
        <v>-55</v>
      </c>
      <c r="J37" s="3">
        <f t="shared" si="15"/>
        <v>-196</v>
      </c>
      <c r="K37" s="3">
        <f t="shared" si="15"/>
        <v>0</v>
      </c>
      <c r="L37" s="3">
        <f t="shared" si="15"/>
        <v>0</v>
      </c>
      <c r="M37" s="3"/>
      <c r="N37" s="3">
        <f>B37+I37+J37</f>
        <v>885</v>
      </c>
      <c r="P37" s="42" t="s">
        <v>129</v>
      </c>
      <c r="Q37" s="3">
        <f aca="true" t="shared" si="16" ref="Q37:AA37">SUM(Q27:Q35)</f>
        <v>1136</v>
      </c>
      <c r="R37" s="3">
        <f t="shared" si="16"/>
        <v>0</v>
      </c>
      <c r="S37" s="3">
        <f t="shared" si="16"/>
        <v>-894</v>
      </c>
      <c r="T37" s="3">
        <f t="shared" si="16"/>
        <v>-42</v>
      </c>
      <c r="U37" s="3">
        <f t="shared" si="16"/>
        <v>0</v>
      </c>
      <c r="V37" s="3">
        <f t="shared" si="16"/>
        <v>0</v>
      </c>
      <c r="W37" s="3">
        <f t="shared" si="16"/>
        <v>51</v>
      </c>
      <c r="X37" s="3">
        <f t="shared" si="16"/>
        <v>-55</v>
      </c>
      <c r="Y37" s="3">
        <f t="shared" si="16"/>
        <v>-196</v>
      </c>
      <c r="Z37" s="3">
        <f t="shared" si="16"/>
        <v>0</v>
      </c>
      <c r="AA37" s="3">
        <f t="shared" si="16"/>
        <v>0</v>
      </c>
      <c r="AB37" s="3"/>
      <c r="AC37" s="3">
        <f>Q37+X37+Y37</f>
        <v>885</v>
      </c>
      <c r="AE37" s="42" t="s">
        <v>129</v>
      </c>
      <c r="AF37" s="3">
        <f aca="true" t="shared" si="17" ref="AF37:AP37">SUM(AF27:AF35)</f>
        <v>1136</v>
      </c>
      <c r="AG37" s="3">
        <f t="shared" si="17"/>
        <v>0</v>
      </c>
      <c r="AH37" s="3">
        <f t="shared" si="17"/>
        <v>-894</v>
      </c>
      <c r="AI37" s="3">
        <f t="shared" si="17"/>
        <v>-42</v>
      </c>
      <c r="AJ37" s="3">
        <f t="shared" si="17"/>
        <v>0</v>
      </c>
      <c r="AK37" s="3">
        <f t="shared" si="17"/>
        <v>0</v>
      </c>
      <c r="AL37" s="3">
        <f t="shared" si="17"/>
        <v>51</v>
      </c>
      <c r="AM37" s="3">
        <f t="shared" si="17"/>
        <v>-55</v>
      </c>
      <c r="AN37" s="3">
        <f t="shared" si="17"/>
        <v>-196</v>
      </c>
      <c r="AO37" s="3">
        <f t="shared" si="17"/>
        <v>0</v>
      </c>
      <c r="AP37" s="3">
        <f t="shared" si="17"/>
        <v>0</v>
      </c>
      <c r="AQ37" s="3"/>
      <c r="AR37" s="3">
        <f>AF37+AM37+AN37</f>
        <v>885</v>
      </c>
    </row>
    <row r="40" spans="1:31" ht="12.75">
      <c r="A40" t="s">
        <v>13</v>
      </c>
      <c r="P40" t="s">
        <v>13</v>
      </c>
      <c r="AE40" t="s">
        <v>13</v>
      </c>
    </row>
    <row r="42" spans="1:44" ht="12.75">
      <c r="A42" t="s">
        <v>37</v>
      </c>
      <c r="B42">
        <v>1000</v>
      </c>
      <c r="D42">
        <v>-1000</v>
      </c>
      <c r="N42" s="2">
        <f>B42+I42+J42</f>
        <v>1000</v>
      </c>
      <c r="P42" t="s">
        <v>37</v>
      </c>
      <c r="Q42">
        <v>1000</v>
      </c>
      <c r="S42">
        <v>-1000</v>
      </c>
      <c r="AC42" s="2">
        <f>Q42+X42+Y42</f>
        <v>1000</v>
      </c>
      <c r="AE42" t="s">
        <v>37</v>
      </c>
      <c r="AF42">
        <v>1000</v>
      </c>
      <c r="AH42">
        <v>-1000</v>
      </c>
      <c r="AR42" s="2">
        <f>AF42+AM42+AN42</f>
        <v>1000</v>
      </c>
    </row>
    <row r="44" spans="1:44" ht="12.75">
      <c r="A44" t="s">
        <v>7</v>
      </c>
      <c r="B44">
        <v>-20</v>
      </c>
      <c r="E44">
        <v>20</v>
      </c>
      <c r="N44" s="2">
        <f aca="true" t="shared" si="18" ref="N44:N49">B44+I44+J44</f>
        <v>-20</v>
      </c>
      <c r="P44" t="s">
        <v>7</v>
      </c>
      <c r="Q44">
        <v>-20</v>
      </c>
      <c r="T44">
        <v>20</v>
      </c>
      <c r="AC44" s="2">
        <f aca="true" t="shared" si="19" ref="AC44:AC49">Q44+X44+Y44</f>
        <v>-20</v>
      </c>
      <c r="AE44" t="s">
        <v>7</v>
      </c>
      <c r="AF44">
        <v>-20</v>
      </c>
      <c r="AI44">
        <v>20</v>
      </c>
      <c r="AR44" s="2">
        <f aca="true" t="shared" si="20" ref="AR44:AR49">AF44+AM44+AN44</f>
        <v>-20</v>
      </c>
    </row>
    <row r="45" spans="1:44" ht="12.75">
      <c r="A45" t="s">
        <v>8</v>
      </c>
      <c r="H45">
        <v>-20</v>
      </c>
      <c r="I45">
        <v>20</v>
      </c>
      <c r="N45" s="2">
        <f t="shared" si="18"/>
        <v>20</v>
      </c>
      <c r="P45" t="s">
        <v>8</v>
      </c>
      <c r="W45">
        <v>-20</v>
      </c>
      <c r="X45">
        <v>20</v>
      </c>
      <c r="AC45" s="2">
        <f t="shared" si="19"/>
        <v>20</v>
      </c>
      <c r="AE45" t="s">
        <v>8</v>
      </c>
      <c r="AL45">
        <v>-20</v>
      </c>
      <c r="AM45">
        <v>20</v>
      </c>
      <c r="AR45" s="2">
        <f t="shared" si="20"/>
        <v>20</v>
      </c>
    </row>
    <row r="46" spans="1:44" ht="12.75">
      <c r="A46" t="s">
        <v>9</v>
      </c>
      <c r="N46" s="2">
        <f t="shared" si="18"/>
        <v>0</v>
      </c>
      <c r="P46" t="s">
        <v>9</v>
      </c>
      <c r="AC46" s="2">
        <f t="shared" si="19"/>
        <v>0</v>
      </c>
      <c r="AE46" t="s">
        <v>9</v>
      </c>
      <c r="AR46" s="2">
        <f t="shared" si="20"/>
        <v>0</v>
      </c>
    </row>
    <row r="47" spans="1:44" ht="12.75">
      <c r="A47" t="s">
        <v>10</v>
      </c>
      <c r="H47">
        <v>40</v>
      </c>
      <c r="I47">
        <v>-40</v>
      </c>
      <c r="N47" s="2">
        <f t="shared" si="18"/>
        <v>-40</v>
      </c>
      <c r="P47" t="s">
        <v>74</v>
      </c>
      <c r="W47">
        <v>40</v>
      </c>
      <c r="X47">
        <v>-40</v>
      </c>
      <c r="AC47" s="2">
        <f t="shared" si="19"/>
        <v>-40</v>
      </c>
      <c r="AE47" t="s">
        <v>74</v>
      </c>
      <c r="AL47">
        <v>40</v>
      </c>
      <c r="AM47">
        <v>-40</v>
      </c>
      <c r="AR47" s="2">
        <f t="shared" si="20"/>
        <v>-40</v>
      </c>
    </row>
    <row r="48" spans="1:44" ht="12.75">
      <c r="A48" t="s">
        <v>38</v>
      </c>
      <c r="N48" s="2">
        <f t="shared" si="18"/>
        <v>0</v>
      </c>
      <c r="P48" t="s">
        <v>38</v>
      </c>
      <c r="AC48" s="2">
        <f t="shared" si="19"/>
        <v>0</v>
      </c>
      <c r="AE48" t="s">
        <v>38</v>
      </c>
      <c r="AR48" s="2">
        <f t="shared" si="20"/>
        <v>0</v>
      </c>
    </row>
    <row r="49" spans="1:44" ht="12.75">
      <c r="A49" t="s">
        <v>9</v>
      </c>
      <c r="N49" s="2">
        <f t="shared" si="18"/>
        <v>0</v>
      </c>
      <c r="P49" t="s">
        <v>9</v>
      </c>
      <c r="AC49" s="2">
        <f t="shared" si="19"/>
        <v>0</v>
      </c>
      <c r="AE49" t="s">
        <v>9</v>
      </c>
      <c r="AR49" s="2">
        <f t="shared" si="20"/>
        <v>0</v>
      </c>
    </row>
    <row r="51" spans="1:44" ht="12.75">
      <c r="A51" t="s">
        <v>131</v>
      </c>
      <c r="B51" s="2">
        <f aca="true" t="shared" si="21" ref="B51:L51">SUM(B42:B49)</f>
        <v>980</v>
      </c>
      <c r="C51" s="2">
        <f t="shared" si="21"/>
        <v>0</v>
      </c>
      <c r="D51" s="2">
        <f t="shared" si="21"/>
        <v>-1000</v>
      </c>
      <c r="E51" s="2">
        <f t="shared" si="21"/>
        <v>20</v>
      </c>
      <c r="F51" s="2">
        <f t="shared" si="21"/>
        <v>0</v>
      </c>
      <c r="G51" s="2">
        <f t="shared" si="21"/>
        <v>0</v>
      </c>
      <c r="H51" s="2">
        <f t="shared" si="21"/>
        <v>20</v>
      </c>
      <c r="I51" s="2">
        <f t="shared" si="21"/>
        <v>-20</v>
      </c>
      <c r="J51" s="2">
        <f t="shared" si="21"/>
        <v>0</v>
      </c>
      <c r="K51" s="2">
        <f t="shared" si="21"/>
        <v>0</v>
      </c>
      <c r="L51" s="2">
        <f t="shared" si="21"/>
        <v>0</v>
      </c>
      <c r="N51" s="2">
        <f>B51+I51+J51</f>
        <v>960</v>
      </c>
      <c r="P51" t="s">
        <v>131</v>
      </c>
      <c r="Q51" s="2">
        <f aca="true" t="shared" si="22" ref="Q51:AA51">SUM(Q42:Q49)</f>
        <v>980</v>
      </c>
      <c r="R51" s="2">
        <f t="shared" si="22"/>
        <v>0</v>
      </c>
      <c r="S51" s="2">
        <f t="shared" si="22"/>
        <v>-1000</v>
      </c>
      <c r="T51" s="2">
        <f t="shared" si="22"/>
        <v>20</v>
      </c>
      <c r="U51" s="2">
        <f t="shared" si="22"/>
        <v>0</v>
      </c>
      <c r="V51" s="2">
        <f t="shared" si="22"/>
        <v>0</v>
      </c>
      <c r="W51" s="2">
        <f t="shared" si="22"/>
        <v>20</v>
      </c>
      <c r="X51" s="2">
        <f t="shared" si="22"/>
        <v>-20</v>
      </c>
      <c r="Y51" s="2">
        <f t="shared" si="22"/>
        <v>0</v>
      </c>
      <c r="Z51" s="2">
        <f t="shared" si="22"/>
        <v>0</v>
      </c>
      <c r="AA51" s="2">
        <f t="shared" si="22"/>
        <v>0</v>
      </c>
      <c r="AC51" s="2">
        <f>Q51+X51+Y51</f>
        <v>960</v>
      </c>
      <c r="AE51" t="s">
        <v>131</v>
      </c>
      <c r="AF51" s="2">
        <f aca="true" t="shared" si="23" ref="AF51:AP51">SUM(AF42:AF49)</f>
        <v>980</v>
      </c>
      <c r="AG51" s="2">
        <f t="shared" si="23"/>
        <v>0</v>
      </c>
      <c r="AH51" s="2">
        <f t="shared" si="23"/>
        <v>-1000</v>
      </c>
      <c r="AI51" s="2">
        <f t="shared" si="23"/>
        <v>20</v>
      </c>
      <c r="AJ51" s="2">
        <f t="shared" si="23"/>
        <v>0</v>
      </c>
      <c r="AK51" s="2">
        <f t="shared" si="23"/>
        <v>0</v>
      </c>
      <c r="AL51" s="2">
        <f t="shared" si="23"/>
        <v>20</v>
      </c>
      <c r="AM51" s="2">
        <f t="shared" si="23"/>
        <v>-20</v>
      </c>
      <c r="AN51" s="2">
        <f t="shared" si="23"/>
        <v>0</v>
      </c>
      <c r="AO51" s="2">
        <f t="shared" si="23"/>
        <v>0</v>
      </c>
      <c r="AP51" s="2">
        <f t="shared" si="23"/>
        <v>0</v>
      </c>
      <c r="AR51" s="2">
        <f>AF51+AM51+AN51</f>
        <v>960</v>
      </c>
    </row>
    <row r="53" spans="1:44" ht="12.75">
      <c r="A53" t="s">
        <v>39</v>
      </c>
      <c r="N53" s="2">
        <f>B53+I53+J53</f>
        <v>0</v>
      </c>
      <c r="P53" t="s">
        <v>39</v>
      </c>
      <c r="AC53" s="2">
        <f>Q53+X53+Y53</f>
        <v>0</v>
      </c>
      <c r="AE53" t="s">
        <v>39</v>
      </c>
      <c r="AR53" s="2">
        <f>AF53+AM53+AN53</f>
        <v>0</v>
      </c>
    </row>
    <row r="54" spans="1:44" ht="12.75">
      <c r="A54" t="s">
        <v>40</v>
      </c>
      <c r="B54">
        <v>-980</v>
      </c>
      <c r="F54">
        <v>980</v>
      </c>
      <c r="N54" s="2">
        <f>B54+I54+J54</f>
        <v>-980</v>
      </c>
      <c r="P54" t="s">
        <v>40</v>
      </c>
      <c r="Q54">
        <v>-980</v>
      </c>
      <c r="U54">
        <v>980</v>
      </c>
      <c r="AC54" s="2">
        <f>Q54+X54+Y54</f>
        <v>-980</v>
      </c>
      <c r="AE54" t="s">
        <v>40</v>
      </c>
      <c r="AF54">
        <v>-980</v>
      </c>
      <c r="AJ54">
        <v>980</v>
      </c>
      <c r="AR54" s="2">
        <f>AF54+AM54+AN54</f>
        <v>-980</v>
      </c>
    </row>
    <row r="55" spans="1:44" ht="12.75">
      <c r="A55" t="s">
        <v>41</v>
      </c>
      <c r="C55">
        <v>1000</v>
      </c>
      <c r="F55">
        <v>-1000</v>
      </c>
      <c r="N55" s="2">
        <f>B55+I55+J55</f>
        <v>0</v>
      </c>
      <c r="P55" t="s">
        <v>41</v>
      </c>
      <c r="R55">
        <v>1000</v>
      </c>
      <c r="U55">
        <v>-1000</v>
      </c>
      <c r="AC55" s="2">
        <f>Q55+X55+Y55</f>
        <v>0</v>
      </c>
      <c r="AE55" t="s">
        <v>41</v>
      </c>
      <c r="AG55">
        <v>1000</v>
      </c>
      <c r="AJ55">
        <v>-1000</v>
      </c>
      <c r="AR55" s="2">
        <f>AF55+AM55+AN55</f>
        <v>0</v>
      </c>
    </row>
    <row r="56" spans="1:44" ht="12.75">
      <c r="A56" t="s">
        <v>113</v>
      </c>
      <c r="H56">
        <v>20</v>
      </c>
      <c r="I56">
        <v>980</v>
      </c>
      <c r="L56">
        <v>-1000</v>
      </c>
      <c r="N56" s="2">
        <f>B56+I56+J56</f>
        <v>980</v>
      </c>
      <c r="P56" t="s">
        <v>113</v>
      </c>
      <c r="W56">
        <v>20</v>
      </c>
      <c r="X56">
        <v>980</v>
      </c>
      <c r="Z56">
        <v>-1000</v>
      </c>
      <c r="AC56" s="2">
        <f>Q56+X56+Y56</f>
        <v>980</v>
      </c>
      <c r="AE56" t="s">
        <v>113</v>
      </c>
      <c r="AL56">
        <v>20</v>
      </c>
      <c r="AM56">
        <v>980</v>
      </c>
      <c r="AP56">
        <v>-1000</v>
      </c>
      <c r="AR56" s="2">
        <f>AF56+AM56+AN56</f>
        <v>980</v>
      </c>
    </row>
    <row r="57" spans="1:44" ht="12.75">
      <c r="A57" t="s">
        <v>42</v>
      </c>
      <c r="N57" s="2">
        <f>B57+I57+J57</f>
        <v>0</v>
      </c>
      <c r="P57" t="s">
        <v>42</v>
      </c>
      <c r="AC57" s="2">
        <f>Q57+X57+Y57</f>
        <v>0</v>
      </c>
      <c r="AE57" t="s">
        <v>42</v>
      </c>
      <c r="AR57" s="2">
        <f>AF57+AM57+AN57</f>
        <v>0</v>
      </c>
    </row>
    <row r="59" spans="1:44" ht="12.75">
      <c r="A59" t="s">
        <v>142</v>
      </c>
      <c r="B59" s="2">
        <f aca="true" t="shared" si="24" ref="B59:L59">SUM(B51:B57)</f>
        <v>0</v>
      </c>
      <c r="C59" s="2">
        <f t="shared" si="24"/>
        <v>1000</v>
      </c>
      <c r="D59" s="2">
        <f t="shared" si="24"/>
        <v>-1000</v>
      </c>
      <c r="E59" s="2">
        <f t="shared" si="24"/>
        <v>20</v>
      </c>
      <c r="F59" s="2">
        <f t="shared" si="24"/>
        <v>-20</v>
      </c>
      <c r="G59" s="2">
        <f t="shared" si="24"/>
        <v>0</v>
      </c>
      <c r="H59" s="2">
        <f t="shared" si="24"/>
        <v>40</v>
      </c>
      <c r="I59" s="2">
        <f t="shared" si="24"/>
        <v>960</v>
      </c>
      <c r="J59" s="2">
        <f t="shared" si="24"/>
        <v>0</v>
      </c>
      <c r="K59" s="2">
        <f t="shared" si="24"/>
        <v>0</v>
      </c>
      <c r="L59" s="2">
        <f t="shared" si="24"/>
        <v>-1000</v>
      </c>
      <c r="N59" s="2">
        <f>B59+I59+J59</f>
        <v>960</v>
      </c>
      <c r="P59" t="s">
        <v>142</v>
      </c>
      <c r="Q59" s="2">
        <f aca="true" t="shared" si="25" ref="Q59:AA59">SUM(Q51:Q57)</f>
        <v>0</v>
      </c>
      <c r="R59" s="2">
        <f t="shared" si="25"/>
        <v>1000</v>
      </c>
      <c r="S59" s="2">
        <f t="shared" si="25"/>
        <v>-1000</v>
      </c>
      <c r="T59" s="2">
        <f t="shared" si="25"/>
        <v>20</v>
      </c>
      <c r="U59" s="2">
        <f t="shared" si="25"/>
        <v>-20</v>
      </c>
      <c r="V59" s="2">
        <f t="shared" si="25"/>
        <v>0</v>
      </c>
      <c r="W59" s="2">
        <f t="shared" si="25"/>
        <v>40</v>
      </c>
      <c r="X59" s="2">
        <f t="shared" si="25"/>
        <v>960</v>
      </c>
      <c r="Y59" s="2">
        <f t="shared" si="25"/>
        <v>0</v>
      </c>
      <c r="Z59" s="2">
        <f t="shared" si="25"/>
        <v>-1000</v>
      </c>
      <c r="AA59" s="2">
        <f t="shared" si="25"/>
        <v>0</v>
      </c>
      <c r="AC59" s="2">
        <f>Q59+X59+Y59</f>
        <v>960</v>
      </c>
      <c r="AE59" t="s">
        <v>142</v>
      </c>
      <c r="AF59" s="2">
        <f aca="true" t="shared" si="26" ref="AF59:AP59">SUM(AF51:AF57)</f>
        <v>0</v>
      </c>
      <c r="AG59" s="2">
        <f t="shared" si="26"/>
        <v>1000</v>
      </c>
      <c r="AH59" s="2">
        <f t="shared" si="26"/>
        <v>-1000</v>
      </c>
      <c r="AI59" s="2">
        <f t="shared" si="26"/>
        <v>20</v>
      </c>
      <c r="AJ59" s="2">
        <f t="shared" si="26"/>
        <v>-20</v>
      </c>
      <c r="AK59" s="2">
        <f t="shared" si="26"/>
        <v>0</v>
      </c>
      <c r="AL59" s="2">
        <f t="shared" si="26"/>
        <v>40</v>
      </c>
      <c r="AM59" s="2">
        <f t="shared" si="26"/>
        <v>960</v>
      </c>
      <c r="AN59" s="2">
        <f t="shared" si="26"/>
        <v>0</v>
      </c>
      <c r="AO59" s="2">
        <f t="shared" si="26"/>
        <v>0</v>
      </c>
      <c r="AP59" s="2">
        <f t="shared" si="26"/>
        <v>-1000</v>
      </c>
      <c r="AR59" s="2">
        <f>AF59+AM59+AN59</f>
        <v>960</v>
      </c>
    </row>
    <row r="61" spans="1:44" ht="12.75">
      <c r="A61" t="s">
        <v>7</v>
      </c>
      <c r="N61" s="2">
        <f aca="true" t="shared" si="27" ref="N61:N66">B61+I61+J61</f>
        <v>0</v>
      </c>
      <c r="P61" t="s">
        <v>7</v>
      </c>
      <c r="AC61" s="2">
        <f aca="true" t="shared" si="28" ref="AC61:AC66">Q61+X61+Y61</f>
        <v>0</v>
      </c>
      <c r="AE61" t="s">
        <v>7</v>
      </c>
      <c r="AR61" s="2">
        <f aca="true" t="shared" si="29" ref="AR61:AR66">AF61+AM61+AN61</f>
        <v>0</v>
      </c>
    </row>
    <row r="62" spans="1:44" ht="12.75">
      <c r="A62" t="s">
        <v>8</v>
      </c>
      <c r="N62" s="2">
        <f t="shared" si="27"/>
        <v>0</v>
      </c>
      <c r="P62" t="s">
        <v>8</v>
      </c>
      <c r="AC62" s="2">
        <f t="shared" si="28"/>
        <v>0</v>
      </c>
      <c r="AE62" t="s">
        <v>8</v>
      </c>
      <c r="AR62" s="2">
        <f t="shared" si="29"/>
        <v>0</v>
      </c>
    </row>
    <row r="63" spans="1:44" ht="12.75">
      <c r="A63" t="s">
        <v>9</v>
      </c>
      <c r="N63" s="2">
        <f t="shared" si="27"/>
        <v>0</v>
      </c>
      <c r="P63" t="s">
        <v>9</v>
      </c>
      <c r="AC63" s="2">
        <f t="shared" si="28"/>
        <v>0</v>
      </c>
      <c r="AE63" t="s">
        <v>9</v>
      </c>
      <c r="AR63" s="2">
        <f t="shared" si="29"/>
        <v>0</v>
      </c>
    </row>
    <row r="64" spans="1:44" ht="12.75">
      <c r="A64" t="s">
        <v>10</v>
      </c>
      <c r="H64">
        <v>38</v>
      </c>
      <c r="I64">
        <v>-38</v>
      </c>
      <c r="N64" s="2">
        <f t="shared" si="27"/>
        <v>-38</v>
      </c>
      <c r="P64" t="s">
        <v>74</v>
      </c>
      <c r="W64">
        <v>38</v>
      </c>
      <c r="X64">
        <v>-38</v>
      </c>
      <c r="AC64" s="2">
        <f t="shared" si="28"/>
        <v>-38</v>
      </c>
      <c r="AE64" t="s">
        <v>74</v>
      </c>
      <c r="AL64">
        <v>38</v>
      </c>
      <c r="AM64">
        <v>-38</v>
      </c>
      <c r="AR64" s="2">
        <f t="shared" si="29"/>
        <v>-38</v>
      </c>
    </row>
    <row r="65" spans="1:44" ht="12.75">
      <c r="A65" t="s">
        <v>38</v>
      </c>
      <c r="C65">
        <v>-3</v>
      </c>
      <c r="D65">
        <v>53</v>
      </c>
      <c r="G65">
        <v>-50</v>
      </c>
      <c r="N65" s="2">
        <f t="shared" si="27"/>
        <v>0</v>
      </c>
      <c r="P65" t="s">
        <v>38</v>
      </c>
      <c r="R65">
        <v>-3</v>
      </c>
      <c r="S65">
        <v>53</v>
      </c>
      <c r="V65">
        <v>-50</v>
      </c>
      <c r="AC65" s="2">
        <f t="shared" si="28"/>
        <v>0</v>
      </c>
      <c r="AE65" t="s">
        <v>38</v>
      </c>
      <c r="AG65">
        <v>-3</v>
      </c>
      <c r="AH65">
        <v>53</v>
      </c>
      <c r="AK65">
        <v>-50</v>
      </c>
      <c r="AR65" s="2">
        <f t="shared" si="29"/>
        <v>0</v>
      </c>
    </row>
    <row r="66" spans="1:44" ht="12.75">
      <c r="A66" s="12" t="s">
        <v>80</v>
      </c>
      <c r="H66">
        <v>-3</v>
      </c>
      <c r="L66">
        <v>3</v>
      </c>
      <c r="N66" s="2">
        <f t="shared" si="27"/>
        <v>0</v>
      </c>
      <c r="AC66" s="2">
        <f t="shared" si="28"/>
        <v>0</v>
      </c>
      <c r="AE66" s="12" t="s">
        <v>80</v>
      </c>
      <c r="AL66">
        <v>-3</v>
      </c>
      <c r="AP66">
        <v>3</v>
      </c>
      <c r="AR66" s="2">
        <f t="shared" si="29"/>
        <v>0</v>
      </c>
    </row>
    <row r="68" spans="1:44" ht="12.75">
      <c r="A68" t="s">
        <v>130</v>
      </c>
      <c r="B68" s="2">
        <f aca="true" t="shared" si="30" ref="B68:L68">SUM(B59:B66)</f>
        <v>0</v>
      </c>
      <c r="C68" s="2">
        <f t="shared" si="30"/>
        <v>997</v>
      </c>
      <c r="D68" s="2">
        <f t="shared" si="30"/>
        <v>-947</v>
      </c>
      <c r="E68" s="2">
        <f t="shared" si="30"/>
        <v>20</v>
      </c>
      <c r="F68" s="2">
        <f t="shared" si="30"/>
        <v>-20</v>
      </c>
      <c r="G68" s="2">
        <f t="shared" si="30"/>
        <v>-50</v>
      </c>
      <c r="H68" s="2">
        <f t="shared" si="30"/>
        <v>75</v>
      </c>
      <c r="I68" s="2">
        <f t="shared" si="30"/>
        <v>922</v>
      </c>
      <c r="J68" s="2">
        <f t="shared" si="30"/>
        <v>0</v>
      </c>
      <c r="K68" s="2">
        <f t="shared" si="30"/>
        <v>0</v>
      </c>
      <c r="L68" s="2">
        <f t="shared" si="30"/>
        <v>-997</v>
      </c>
      <c r="N68" s="2">
        <f>B68+I68+J68</f>
        <v>922</v>
      </c>
      <c r="P68" t="s">
        <v>130</v>
      </c>
      <c r="Q68" s="2">
        <f aca="true" t="shared" si="31" ref="Q68:AA68">SUM(Q59:Q66)</f>
        <v>0</v>
      </c>
      <c r="R68" s="2">
        <f t="shared" si="31"/>
        <v>997</v>
      </c>
      <c r="S68" s="2">
        <f t="shared" si="31"/>
        <v>-947</v>
      </c>
      <c r="T68" s="2">
        <f t="shared" si="31"/>
        <v>20</v>
      </c>
      <c r="U68" s="2">
        <f t="shared" si="31"/>
        <v>-20</v>
      </c>
      <c r="V68" s="2">
        <f t="shared" si="31"/>
        <v>-50</v>
      </c>
      <c r="W68" s="2">
        <f t="shared" si="31"/>
        <v>78</v>
      </c>
      <c r="X68" s="2">
        <f t="shared" si="31"/>
        <v>922</v>
      </c>
      <c r="Y68" s="2">
        <f t="shared" si="31"/>
        <v>0</v>
      </c>
      <c r="Z68" s="2">
        <f t="shared" si="31"/>
        <v>-1000</v>
      </c>
      <c r="AA68" s="2">
        <f t="shared" si="31"/>
        <v>0</v>
      </c>
      <c r="AC68" s="2">
        <f>Q68+X68+Y68</f>
        <v>922</v>
      </c>
      <c r="AE68" t="s">
        <v>130</v>
      </c>
      <c r="AF68" s="2">
        <f aca="true" t="shared" si="32" ref="AF68:AP68">SUM(AF59:AF66)</f>
        <v>0</v>
      </c>
      <c r="AG68" s="2">
        <f t="shared" si="32"/>
        <v>997</v>
      </c>
      <c r="AH68" s="2">
        <f t="shared" si="32"/>
        <v>-947</v>
      </c>
      <c r="AI68" s="2">
        <f t="shared" si="32"/>
        <v>20</v>
      </c>
      <c r="AJ68" s="2">
        <f t="shared" si="32"/>
        <v>-20</v>
      </c>
      <c r="AK68" s="2">
        <f t="shared" si="32"/>
        <v>-50</v>
      </c>
      <c r="AL68" s="2">
        <f t="shared" si="32"/>
        <v>75</v>
      </c>
      <c r="AM68" s="2">
        <f t="shared" si="32"/>
        <v>922</v>
      </c>
      <c r="AN68" s="2">
        <f t="shared" si="32"/>
        <v>0</v>
      </c>
      <c r="AO68" s="2">
        <f t="shared" si="32"/>
        <v>0</v>
      </c>
      <c r="AP68" s="2">
        <f t="shared" si="32"/>
        <v>-997</v>
      </c>
      <c r="AR68" s="2">
        <f>AF68+AM68+AN68</f>
        <v>922</v>
      </c>
    </row>
    <row r="70" spans="1:44" ht="12.75">
      <c r="A70" t="s">
        <v>7</v>
      </c>
      <c r="N70" s="2">
        <f aca="true" t="shared" si="33" ref="N70:N75">B70+I70+J70</f>
        <v>0</v>
      </c>
      <c r="P70" t="s">
        <v>7</v>
      </c>
      <c r="AC70" s="2">
        <f aca="true" t="shared" si="34" ref="AC70:AC75">Q70+X70+Y70</f>
        <v>0</v>
      </c>
      <c r="AE70" t="s">
        <v>7</v>
      </c>
      <c r="AR70" s="2">
        <f aca="true" t="shared" si="35" ref="AR70:AR75">AF70+AM70+AN70</f>
        <v>0</v>
      </c>
    </row>
    <row r="71" spans="1:44" ht="12.75">
      <c r="A71" t="s">
        <v>8</v>
      </c>
      <c r="N71" s="2">
        <f t="shared" si="33"/>
        <v>0</v>
      </c>
      <c r="P71" t="s">
        <v>8</v>
      </c>
      <c r="AC71" s="2">
        <f t="shared" si="34"/>
        <v>0</v>
      </c>
      <c r="AE71" t="s">
        <v>8</v>
      </c>
      <c r="AR71" s="2">
        <f t="shared" si="35"/>
        <v>0</v>
      </c>
    </row>
    <row r="72" spans="1:44" ht="12.75">
      <c r="A72" t="s">
        <v>9</v>
      </c>
      <c r="N72" s="2">
        <f t="shared" si="33"/>
        <v>0</v>
      </c>
      <c r="P72" t="s">
        <v>9</v>
      </c>
      <c r="AC72" s="2">
        <f t="shared" si="34"/>
        <v>0</v>
      </c>
      <c r="AE72" t="s">
        <v>9</v>
      </c>
      <c r="AR72" s="2">
        <f t="shared" si="35"/>
        <v>0</v>
      </c>
    </row>
    <row r="73" spans="1:44" ht="12.75">
      <c r="A73" t="s">
        <v>10</v>
      </c>
      <c r="H73">
        <v>37</v>
      </c>
      <c r="I73">
        <v>-37</v>
      </c>
      <c r="N73" s="2">
        <f t="shared" si="33"/>
        <v>-37</v>
      </c>
      <c r="P73" t="s">
        <v>74</v>
      </c>
      <c r="W73">
        <v>37</v>
      </c>
      <c r="X73">
        <v>-37</v>
      </c>
      <c r="AC73" s="2">
        <f t="shared" si="34"/>
        <v>-37</v>
      </c>
      <c r="AE73" t="s">
        <v>74</v>
      </c>
      <c r="AL73">
        <v>37</v>
      </c>
      <c r="AM73">
        <v>-37</v>
      </c>
      <c r="AR73" s="2">
        <f t="shared" si="35"/>
        <v>-37</v>
      </c>
    </row>
    <row r="74" spans="1:44" ht="12.75">
      <c r="A74" t="s">
        <v>38</v>
      </c>
      <c r="C74">
        <v>-3</v>
      </c>
      <c r="D74">
        <v>53</v>
      </c>
      <c r="G74">
        <v>-50</v>
      </c>
      <c r="N74" s="2">
        <f t="shared" si="33"/>
        <v>0</v>
      </c>
      <c r="P74" t="s">
        <v>38</v>
      </c>
      <c r="R74">
        <v>-3</v>
      </c>
      <c r="S74">
        <v>53</v>
      </c>
      <c r="V74">
        <v>-50</v>
      </c>
      <c r="AC74" s="2">
        <f t="shared" si="34"/>
        <v>0</v>
      </c>
      <c r="AE74" t="s">
        <v>38</v>
      </c>
      <c r="AG74">
        <v>-3</v>
      </c>
      <c r="AH74">
        <v>53</v>
      </c>
      <c r="AK74">
        <v>-50</v>
      </c>
      <c r="AR74" s="2">
        <f t="shared" si="35"/>
        <v>0</v>
      </c>
    </row>
    <row r="75" spans="1:44" ht="12.75">
      <c r="A75" s="12" t="s">
        <v>80</v>
      </c>
      <c r="H75">
        <v>-3</v>
      </c>
      <c r="L75">
        <v>3</v>
      </c>
      <c r="N75" s="2">
        <f t="shared" si="33"/>
        <v>0</v>
      </c>
      <c r="AC75" s="2">
        <f t="shared" si="34"/>
        <v>0</v>
      </c>
      <c r="AE75" s="12" t="s">
        <v>80</v>
      </c>
      <c r="AL75">
        <v>-3</v>
      </c>
      <c r="AP75">
        <v>3</v>
      </c>
      <c r="AR75" s="2">
        <f t="shared" si="35"/>
        <v>0</v>
      </c>
    </row>
    <row r="77" spans="1:44" ht="12.75">
      <c r="A77" s="44" t="s">
        <v>129</v>
      </c>
      <c r="B77" s="4">
        <f aca="true" t="shared" si="36" ref="B77:L77">SUM(B68:B75)</f>
        <v>0</v>
      </c>
      <c r="C77" s="4">
        <f t="shared" si="36"/>
        <v>994</v>
      </c>
      <c r="D77" s="4">
        <f t="shared" si="36"/>
        <v>-894</v>
      </c>
      <c r="E77" s="4">
        <f t="shared" si="36"/>
        <v>20</v>
      </c>
      <c r="F77" s="4">
        <f t="shared" si="36"/>
        <v>-20</v>
      </c>
      <c r="G77" s="4">
        <f t="shared" si="36"/>
        <v>-100</v>
      </c>
      <c r="H77" s="4">
        <f t="shared" si="36"/>
        <v>109</v>
      </c>
      <c r="I77" s="4">
        <f t="shared" si="36"/>
        <v>885</v>
      </c>
      <c r="J77" s="4">
        <f t="shared" si="36"/>
        <v>0</v>
      </c>
      <c r="K77" s="4">
        <f t="shared" si="36"/>
        <v>0</v>
      </c>
      <c r="L77" s="4">
        <f t="shared" si="36"/>
        <v>-994</v>
      </c>
      <c r="M77" s="4"/>
      <c r="N77" s="4">
        <f>B77+I77+J77</f>
        <v>885</v>
      </c>
      <c r="P77" s="44" t="s">
        <v>129</v>
      </c>
      <c r="Q77" s="4">
        <f aca="true" t="shared" si="37" ref="Q77:AA77">SUM(Q68:Q75)</f>
        <v>0</v>
      </c>
      <c r="R77" s="4">
        <f t="shared" si="37"/>
        <v>994</v>
      </c>
      <c r="S77" s="4">
        <f t="shared" si="37"/>
        <v>-894</v>
      </c>
      <c r="T77" s="4">
        <f t="shared" si="37"/>
        <v>20</v>
      </c>
      <c r="U77" s="4">
        <f t="shared" si="37"/>
        <v>-20</v>
      </c>
      <c r="V77" s="4">
        <f t="shared" si="37"/>
        <v>-100</v>
      </c>
      <c r="W77" s="4">
        <f t="shared" si="37"/>
        <v>115</v>
      </c>
      <c r="X77" s="4">
        <f t="shared" si="37"/>
        <v>885</v>
      </c>
      <c r="Y77" s="4">
        <f t="shared" si="37"/>
        <v>0</v>
      </c>
      <c r="Z77" s="4">
        <f t="shared" si="37"/>
        <v>-1000</v>
      </c>
      <c r="AA77" s="4">
        <f t="shared" si="37"/>
        <v>0</v>
      </c>
      <c r="AB77" s="4"/>
      <c r="AC77" s="4">
        <f>Q77+X77+Y77</f>
        <v>885</v>
      </c>
      <c r="AE77" s="44" t="s">
        <v>129</v>
      </c>
      <c r="AF77" s="4">
        <f aca="true" t="shared" si="38" ref="AF77:AP77">SUM(AF68:AF75)</f>
        <v>0</v>
      </c>
      <c r="AG77" s="4">
        <f t="shared" si="38"/>
        <v>994</v>
      </c>
      <c r="AH77" s="4">
        <f t="shared" si="38"/>
        <v>-894</v>
      </c>
      <c r="AI77" s="4">
        <f t="shared" si="38"/>
        <v>20</v>
      </c>
      <c r="AJ77" s="4">
        <f t="shared" si="38"/>
        <v>-20</v>
      </c>
      <c r="AK77" s="4">
        <f t="shared" si="38"/>
        <v>-100</v>
      </c>
      <c r="AL77" s="4">
        <f t="shared" si="38"/>
        <v>109</v>
      </c>
      <c r="AM77" s="4">
        <f t="shared" si="38"/>
        <v>885</v>
      </c>
      <c r="AN77" s="4">
        <f t="shared" si="38"/>
        <v>0</v>
      </c>
      <c r="AO77" s="4">
        <f t="shared" si="38"/>
        <v>0</v>
      </c>
      <c r="AP77" s="4">
        <f t="shared" si="38"/>
        <v>-994</v>
      </c>
      <c r="AQ77" s="4"/>
      <c r="AR77" s="4">
        <f>AF77+AM77+AN77</f>
        <v>885</v>
      </c>
    </row>
    <row r="79" spans="1:31" ht="12.75">
      <c r="A79" t="s">
        <v>30</v>
      </c>
      <c r="P79" t="s">
        <v>30</v>
      </c>
      <c r="AE79" t="s">
        <v>30</v>
      </c>
    </row>
    <row r="81" spans="1:44" ht="12.75">
      <c r="A81" s="3" t="s">
        <v>16</v>
      </c>
      <c r="B81" s="3">
        <f aca="true" t="shared" si="39" ref="B81:L81">B37</f>
        <v>1136</v>
      </c>
      <c r="C81" s="3">
        <f t="shared" si="39"/>
        <v>0</v>
      </c>
      <c r="D81" s="3">
        <f t="shared" si="39"/>
        <v>-894</v>
      </c>
      <c r="E81" s="3">
        <f t="shared" si="39"/>
        <v>-42</v>
      </c>
      <c r="F81" s="3">
        <f t="shared" si="39"/>
        <v>0</v>
      </c>
      <c r="G81" s="3">
        <f t="shared" si="39"/>
        <v>0</v>
      </c>
      <c r="H81" s="3">
        <f t="shared" si="39"/>
        <v>51</v>
      </c>
      <c r="I81" s="3">
        <f t="shared" si="39"/>
        <v>-55</v>
      </c>
      <c r="J81" s="3">
        <f t="shared" si="39"/>
        <v>-196</v>
      </c>
      <c r="K81" s="3">
        <f t="shared" si="39"/>
        <v>0</v>
      </c>
      <c r="L81" s="3">
        <f t="shared" si="39"/>
        <v>0</v>
      </c>
      <c r="M81" s="3"/>
      <c r="N81" s="3">
        <f>B81+I81+J81</f>
        <v>885</v>
      </c>
      <c r="P81" s="3" t="s">
        <v>16</v>
      </c>
      <c r="Q81" s="3">
        <f aca="true" t="shared" si="40" ref="Q81:AA81">Q37</f>
        <v>1136</v>
      </c>
      <c r="R81" s="3">
        <f t="shared" si="40"/>
        <v>0</v>
      </c>
      <c r="S81" s="3">
        <f t="shared" si="40"/>
        <v>-894</v>
      </c>
      <c r="T81" s="3">
        <f t="shared" si="40"/>
        <v>-42</v>
      </c>
      <c r="U81" s="3">
        <f t="shared" si="40"/>
        <v>0</v>
      </c>
      <c r="V81" s="3">
        <f t="shared" si="40"/>
        <v>0</v>
      </c>
      <c r="W81" s="3">
        <f t="shared" si="40"/>
        <v>51</v>
      </c>
      <c r="X81" s="3">
        <f t="shared" si="40"/>
        <v>-55</v>
      </c>
      <c r="Y81" s="3">
        <f t="shared" si="40"/>
        <v>-196</v>
      </c>
      <c r="Z81" s="3">
        <f t="shared" si="40"/>
        <v>0</v>
      </c>
      <c r="AA81" s="3">
        <f t="shared" si="40"/>
        <v>0</v>
      </c>
      <c r="AB81" s="3"/>
      <c r="AC81" s="3">
        <f>Q81+X81+Y81</f>
        <v>885</v>
      </c>
      <c r="AE81" s="3" t="s">
        <v>16</v>
      </c>
      <c r="AF81" s="3">
        <f aca="true" t="shared" si="41" ref="AF81:AP81">AF37</f>
        <v>1136</v>
      </c>
      <c r="AG81" s="3">
        <f t="shared" si="41"/>
        <v>0</v>
      </c>
      <c r="AH81" s="3">
        <f t="shared" si="41"/>
        <v>-894</v>
      </c>
      <c r="AI81" s="3">
        <f t="shared" si="41"/>
        <v>-42</v>
      </c>
      <c r="AJ81" s="3">
        <f t="shared" si="41"/>
        <v>0</v>
      </c>
      <c r="AK81" s="3">
        <f t="shared" si="41"/>
        <v>0</v>
      </c>
      <c r="AL81" s="3">
        <f t="shared" si="41"/>
        <v>51</v>
      </c>
      <c r="AM81" s="3">
        <f t="shared" si="41"/>
        <v>-55</v>
      </c>
      <c r="AN81" s="3">
        <f t="shared" si="41"/>
        <v>-196</v>
      </c>
      <c r="AO81" s="3">
        <f t="shared" si="41"/>
        <v>0</v>
      </c>
      <c r="AP81" s="3">
        <f t="shared" si="41"/>
        <v>0</v>
      </c>
      <c r="AQ81" s="3"/>
      <c r="AR81" s="3">
        <f>AF81+AM81+AN81</f>
        <v>885</v>
      </c>
    </row>
    <row r="83" spans="1:44" ht="12.75">
      <c r="A83" t="s">
        <v>45</v>
      </c>
      <c r="B83">
        <v>-1136</v>
      </c>
      <c r="I83">
        <v>1136</v>
      </c>
      <c r="N83" s="2">
        <f aca="true" t="shared" si="42" ref="N83:N88">B83+I83+J83</f>
        <v>0</v>
      </c>
      <c r="P83" t="s">
        <v>45</v>
      </c>
      <c r="Q83">
        <v>-1136</v>
      </c>
      <c r="X83">
        <v>1136</v>
      </c>
      <c r="AC83" s="2">
        <f aca="true" t="shared" si="43" ref="AC83:AC88">Q83+X83+Y83</f>
        <v>0</v>
      </c>
      <c r="AE83" t="s">
        <v>45</v>
      </c>
      <c r="AF83">
        <v>-1136</v>
      </c>
      <c r="AM83">
        <v>1136</v>
      </c>
      <c r="AR83" s="2">
        <f aca="true" t="shared" si="44" ref="AR83:AR88">AF83+AM83+AN83</f>
        <v>0</v>
      </c>
    </row>
    <row r="84" spans="1:44" ht="12.75">
      <c r="A84" t="s">
        <v>46</v>
      </c>
      <c r="I84">
        <v>-196</v>
      </c>
      <c r="J84">
        <v>196</v>
      </c>
      <c r="N84" s="2">
        <f t="shared" si="42"/>
        <v>0</v>
      </c>
      <c r="P84" t="s">
        <v>46</v>
      </c>
      <c r="X84">
        <v>-196</v>
      </c>
      <c r="Y84">
        <v>196</v>
      </c>
      <c r="AC84" s="2">
        <f t="shared" si="43"/>
        <v>0</v>
      </c>
      <c r="AE84" t="s">
        <v>46</v>
      </c>
      <c r="AM84">
        <v>-196</v>
      </c>
      <c r="AN84">
        <v>196</v>
      </c>
      <c r="AR84" s="2">
        <f t="shared" si="44"/>
        <v>0</v>
      </c>
    </row>
    <row r="85" spans="1:44" ht="12.75">
      <c r="A85" s="7" t="s">
        <v>47</v>
      </c>
      <c r="C85">
        <v>1000</v>
      </c>
      <c r="L85">
        <v>-1000</v>
      </c>
      <c r="N85" s="2">
        <f t="shared" si="42"/>
        <v>0</v>
      </c>
      <c r="P85" s="7" t="s">
        <v>47</v>
      </c>
      <c r="R85">
        <v>1000</v>
      </c>
      <c r="Z85">
        <v>-1000</v>
      </c>
      <c r="AC85" s="2">
        <f t="shared" si="43"/>
        <v>0</v>
      </c>
      <c r="AE85" s="7" t="s">
        <v>47</v>
      </c>
      <c r="AG85">
        <v>1000</v>
      </c>
      <c r="AP85">
        <v>-1000</v>
      </c>
      <c r="AR85" s="2">
        <f t="shared" si="44"/>
        <v>0</v>
      </c>
    </row>
    <row r="86" spans="1:44" ht="12.75">
      <c r="A86" t="s">
        <v>48</v>
      </c>
      <c r="C86">
        <v>-6</v>
      </c>
      <c r="E86">
        <v>6</v>
      </c>
      <c r="N86" s="2">
        <f t="shared" si="42"/>
        <v>0</v>
      </c>
      <c r="P86" t="s">
        <v>48</v>
      </c>
      <c r="R86">
        <v>-6</v>
      </c>
      <c r="T86">
        <v>6</v>
      </c>
      <c r="AC86" s="2">
        <f t="shared" si="43"/>
        <v>0</v>
      </c>
      <c r="AE86" t="s">
        <v>48</v>
      </c>
      <c r="AG86">
        <v>-6</v>
      </c>
      <c r="AI86">
        <v>6</v>
      </c>
      <c r="AR86" s="2">
        <f t="shared" si="44"/>
        <v>0</v>
      </c>
    </row>
    <row r="87" spans="1:44" ht="12.75">
      <c r="A87" s="12" t="s">
        <v>80</v>
      </c>
      <c r="H87">
        <v>-6</v>
      </c>
      <c r="L87">
        <v>6</v>
      </c>
      <c r="N87" s="2">
        <f t="shared" si="42"/>
        <v>0</v>
      </c>
      <c r="AC87" s="2">
        <f t="shared" si="43"/>
        <v>0</v>
      </c>
      <c r="AE87" s="12" t="s">
        <v>80</v>
      </c>
      <c r="AL87">
        <v>-6</v>
      </c>
      <c r="AP87">
        <v>6</v>
      </c>
      <c r="AR87" s="2">
        <f t="shared" si="44"/>
        <v>0</v>
      </c>
    </row>
    <row r="88" spans="1:44" ht="15">
      <c r="A88" s="33" t="s">
        <v>144</v>
      </c>
      <c r="B88" s="34"/>
      <c r="C88" s="34"/>
      <c r="D88" s="34"/>
      <c r="E88" s="34">
        <v>56</v>
      </c>
      <c r="F88" s="34">
        <v>-20</v>
      </c>
      <c r="G88" s="34">
        <v>-100</v>
      </c>
      <c r="H88" s="34">
        <v>64</v>
      </c>
      <c r="I88" s="34"/>
      <c r="J88" s="34"/>
      <c r="K88" s="34"/>
      <c r="L88" s="34"/>
      <c r="M88" s="34"/>
      <c r="N88" s="35">
        <f t="shared" si="42"/>
        <v>0</v>
      </c>
      <c r="P88" s="33" t="s">
        <v>144</v>
      </c>
      <c r="Q88" s="34"/>
      <c r="R88" s="34"/>
      <c r="S88" s="34"/>
      <c r="T88" s="34">
        <v>56</v>
      </c>
      <c r="U88" s="34">
        <v>-20</v>
      </c>
      <c r="V88" s="34">
        <v>-100</v>
      </c>
      <c r="W88" s="34">
        <v>64</v>
      </c>
      <c r="X88" s="34"/>
      <c r="Y88" s="34"/>
      <c r="Z88" s="34"/>
      <c r="AA88" s="34"/>
      <c r="AB88" s="34"/>
      <c r="AC88" s="35">
        <f t="shared" si="43"/>
        <v>0</v>
      </c>
      <c r="AE88" s="33" t="s">
        <v>187</v>
      </c>
      <c r="AF88" s="34"/>
      <c r="AG88" s="34"/>
      <c r="AH88" s="34"/>
      <c r="AI88" s="34">
        <v>56</v>
      </c>
      <c r="AJ88" s="34">
        <v>-20</v>
      </c>
      <c r="AK88" s="34">
        <v>-100</v>
      </c>
      <c r="AL88" s="34">
        <v>64</v>
      </c>
      <c r="AM88" s="34"/>
      <c r="AN88" s="34"/>
      <c r="AO88" s="34"/>
      <c r="AP88" s="34"/>
      <c r="AQ88" s="34"/>
      <c r="AR88" s="35">
        <f t="shared" si="44"/>
        <v>0</v>
      </c>
    </row>
    <row r="90" spans="1:44" ht="12.75">
      <c r="A90" s="4" t="s">
        <v>18</v>
      </c>
      <c r="B90" s="4">
        <f>SUM(B81:B88)</f>
        <v>0</v>
      </c>
      <c r="C90" s="4">
        <f aca="true" t="shared" si="45" ref="C90:L90">SUM(C81:C88)</f>
        <v>994</v>
      </c>
      <c r="D90" s="4">
        <f t="shared" si="45"/>
        <v>-894</v>
      </c>
      <c r="E90" s="4">
        <f t="shared" si="45"/>
        <v>20</v>
      </c>
      <c r="F90" s="4">
        <f t="shared" si="45"/>
        <v>-20</v>
      </c>
      <c r="G90" s="4">
        <f t="shared" si="45"/>
        <v>-100</v>
      </c>
      <c r="H90" s="4">
        <f t="shared" si="45"/>
        <v>109</v>
      </c>
      <c r="I90" s="4">
        <f t="shared" si="45"/>
        <v>885</v>
      </c>
      <c r="J90" s="4">
        <f t="shared" si="45"/>
        <v>0</v>
      </c>
      <c r="K90" s="4">
        <f t="shared" si="45"/>
        <v>0</v>
      </c>
      <c r="L90" s="4">
        <f t="shared" si="45"/>
        <v>-994</v>
      </c>
      <c r="M90" s="4"/>
      <c r="N90" s="4">
        <f>B90+I90+J90</f>
        <v>885</v>
      </c>
      <c r="P90" s="4" t="s">
        <v>18</v>
      </c>
      <c r="Q90" s="4">
        <f>SUM(Q81:Q88)</f>
        <v>0</v>
      </c>
      <c r="R90" s="4">
        <f aca="true" t="shared" si="46" ref="R90:AA90">SUM(R81:R88)</f>
        <v>994</v>
      </c>
      <c r="S90" s="4">
        <f t="shared" si="46"/>
        <v>-894</v>
      </c>
      <c r="T90" s="4">
        <f t="shared" si="46"/>
        <v>20</v>
      </c>
      <c r="U90" s="4">
        <f t="shared" si="46"/>
        <v>-20</v>
      </c>
      <c r="V90" s="4">
        <f t="shared" si="46"/>
        <v>-100</v>
      </c>
      <c r="W90" s="4">
        <f t="shared" si="46"/>
        <v>115</v>
      </c>
      <c r="X90" s="4">
        <f t="shared" si="46"/>
        <v>885</v>
      </c>
      <c r="Y90" s="4">
        <f t="shared" si="46"/>
        <v>0</v>
      </c>
      <c r="Z90" s="4">
        <f t="shared" si="46"/>
        <v>-1000</v>
      </c>
      <c r="AA90" s="4">
        <f t="shared" si="46"/>
        <v>0</v>
      </c>
      <c r="AB90" s="4"/>
      <c r="AC90" s="4">
        <f>Q90+X90+Y90</f>
        <v>885</v>
      </c>
      <c r="AE90" s="4" t="s">
        <v>18</v>
      </c>
      <c r="AF90" s="4">
        <f>SUM(AF81:AF88)</f>
        <v>0</v>
      </c>
      <c r="AG90" s="4">
        <f aca="true" t="shared" si="47" ref="AG90:AP90">SUM(AG81:AG88)</f>
        <v>994</v>
      </c>
      <c r="AH90" s="4">
        <f t="shared" si="47"/>
        <v>-894</v>
      </c>
      <c r="AI90" s="4">
        <f t="shared" si="47"/>
        <v>20</v>
      </c>
      <c r="AJ90" s="4">
        <f t="shared" si="47"/>
        <v>-20</v>
      </c>
      <c r="AK90" s="4">
        <f t="shared" si="47"/>
        <v>-100</v>
      </c>
      <c r="AL90" s="4">
        <f t="shared" si="47"/>
        <v>109</v>
      </c>
      <c r="AM90" s="4">
        <f t="shared" si="47"/>
        <v>885</v>
      </c>
      <c r="AN90" s="4">
        <f t="shared" si="47"/>
        <v>0</v>
      </c>
      <c r="AO90" s="4">
        <f t="shared" si="47"/>
        <v>0</v>
      </c>
      <c r="AP90" s="4">
        <f t="shared" si="47"/>
        <v>-994</v>
      </c>
      <c r="AQ90" s="4"/>
      <c r="AR90" s="4">
        <f>AF90+AM90+AN90</f>
        <v>885</v>
      </c>
    </row>
    <row r="92" spans="1:31" ht="14.25">
      <c r="A92" s="27" t="s">
        <v>145</v>
      </c>
      <c r="P92" s="27" t="s">
        <v>145</v>
      </c>
      <c r="AE92" s="27" t="s">
        <v>188</v>
      </c>
    </row>
    <row r="93" spans="1:31" ht="12.75">
      <c r="A93" s="39" t="s">
        <v>146</v>
      </c>
      <c r="P93" s="39" t="s">
        <v>146</v>
      </c>
      <c r="AE93" s="39" t="s">
        <v>146</v>
      </c>
    </row>
    <row r="95" spans="1:44" ht="12.75">
      <c r="A95" s="15" t="s">
        <v>63</v>
      </c>
      <c r="B95" s="16"/>
      <c r="C95" s="16"/>
      <c r="D95" s="16"/>
      <c r="E95" s="16"/>
      <c r="F95" s="16"/>
      <c r="G95" s="16"/>
      <c r="H95" s="16"/>
      <c r="I95" s="16"/>
      <c r="J95" s="16"/>
      <c r="K95" s="16"/>
      <c r="L95" s="16"/>
      <c r="M95" s="16"/>
      <c r="N95" s="16"/>
      <c r="P95" s="15" t="s">
        <v>63</v>
      </c>
      <c r="Q95" s="16"/>
      <c r="R95" s="16"/>
      <c r="S95" s="16"/>
      <c r="T95" s="16"/>
      <c r="U95" s="16"/>
      <c r="V95" s="16"/>
      <c r="W95" s="16"/>
      <c r="X95" s="16"/>
      <c r="Y95" s="16"/>
      <c r="Z95" s="16"/>
      <c r="AA95" s="16"/>
      <c r="AB95" s="16"/>
      <c r="AC95" s="16"/>
      <c r="AE95" s="15" t="s">
        <v>63</v>
      </c>
      <c r="AF95" s="16"/>
      <c r="AG95" s="16"/>
      <c r="AH95" s="16"/>
      <c r="AI95" s="16"/>
      <c r="AJ95" s="16"/>
      <c r="AK95" s="16"/>
      <c r="AL95" s="16"/>
      <c r="AM95" s="16"/>
      <c r="AN95" s="16"/>
      <c r="AO95" s="16"/>
      <c r="AP95" s="16"/>
      <c r="AQ95" s="16"/>
      <c r="AR95" s="16"/>
    </row>
    <row r="97" spans="1:31" ht="12.75">
      <c r="A97" t="s">
        <v>20</v>
      </c>
      <c r="P97" t="s">
        <v>20</v>
      </c>
      <c r="AE97" t="s">
        <v>20</v>
      </c>
    </row>
    <row r="99" spans="1:44" ht="12.75">
      <c r="A99" t="s">
        <v>0</v>
      </c>
      <c r="B99">
        <f>B81</f>
        <v>1136</v>
      </c>
      <c r="C99">
        <f aca="true" t="shared" si="48" ref="C99:L99">C81</f>
        <v>0</v>
      </c>
      <c r="D99">
        <f t="shared" si="48"/>
        <v>-894</v>
      </c>
      <c r="E99">
        <f t="shared" si="48"/>
        <v>-42</v>
      </c>
      <c r="F99">
        <f t="shared" si="48"/>
        <v>0</v>
      </c>
      <c r="G99">
        <f t="shared" si="48"/>
        <v>0</v>
      </c>
      <c r="H99">
        <f t="shared" si="48"/>
        <v>51</v>
      </c>
      <c r="I99">
        <f t="shared" si="48"/>
        <v>-55</v>
      </c>
      <c r="J99">
        <f t="shared" si="48"/>
        <v>-196</v>
      </c>
      <c r="K99">
        <f t="shared" si="48"/>
        <v>0</v>
      </c>
      <c r="L99">
        <f t="shared" si="48"/>
        <v>0</v>
      </c>
      <c r="N99">
        <f>B99+I99+J99</f>
        <v>885</v>
      </c>
      <c r="P99" t="s">
        <v>0</v>
      </c>
      <c r="Q99">
        <f>Q81</f>
        <v>1136</v>
      </c>
      <c r="R99">
        <f aca="true" t="shared" si="49" ref="R99:AA99">R81</f>
        <v>0</v>
      </c>
      <c r="S99">
        <f t="shared" si="49"/>
        <v>-894</v>
      </c>
      <c r="T99">
        <f t="shared" si="49"/>
        <v>-42</v>
      </c>
      <c r="U99">
        <f t="shared" si="49"/>
        <v>0</v>
      </c>
      <c r="V99">
        <f t="shared" si="49"/>
        <v>0</v>
      </c>
      <c r="W99">
        <f t="shared" si="49"/>
        <v>51</v>
      </c>
      <c r="X99">
        <f t="shared" si="49"/>
        <v>-55</v>
      </c>
      <c r="Y99">
        <f t="shared" si="49"/>
        <v>-196</v>
      </c>
      <c r="Z99">
        <f t="shared" si="49"/>
        <v>0</v>
      </c>
      <c r="AA99">
        <f t="shared" si="49"/>
        <v>0</v>
      </c>
      <c r="AC99">
        <f>Q99+X99+Y99</f>
        <v>885</v>
      </c>
      <c r="AE99" t="s">
        <v>0</v>
      </c>
      <c r="AF99">
        <f>AF81</f>
        <v>1136</v>
      </c>
      <c r="AG99">
        <f aca="true" t="shared" si="50" ref="AG99:AP99">AG81</f>
        <v>0</v>
      </c>
      <c r="AH99">
        <f t="shared" si="50"/>
        <v>-894</v>
      </c>
      <c r="AI99">
        <f t="shared" si="50"/>
        <v>-42</v>
      </c>
      <c r="AJ99">
        <f t="shared" si="50"/>
        <v>0</v>
      </c>
      <c r="AK99">
        <f t="shared" si="50"/>
        <v>0</v>
      </c>
      <c r="AL99">
        <f t="shared" si="50"/>
        <v>51</v>
      </c>
      <c r="AM99">
        <f t="shared" si="50"/>
        <v>-55</v>
      </c>
      <c r="AN99">
        <f t="shared" si="50"/>
        <v>-196</v>
      </c>
      <c r="AO99">
        <f t="shared" si="50"/>
        <v>0</v>
      </c>
      <c r="AP99">
        <f t="shared" si="50"/>
        <v>0</v>
      </c>
      <c r="AR99">
        <f>AF99+AM99+AN99</f>
        <v>885</v>
      </c>
    </row>
    <row r="101" spans="1:44" ht="12.75">
      <c r="A101" t="s">
        <v>7</v>
      </c>
      <c r="B101">
        <v>-24</v>
      </c>
      <c r="E101">
        <v>24</v>
      </c>
      <c r="N101" s="2">
        <f aca="true" t="shared" si="51" ref="N101:N107">B101+I101+J101</f>
        <v>-24</v>
      </c>
      <c r="P101" t="s">
        <v>7</v>
      </c>
      <c r="Q101">
        <v>-24</v>
      </c>
      <c r="T101">
        <v>24</v>
      </c>
      <c r="AC101" s="2">
        <f aca="true" t="shared" si="52" ref="AC101:AC107">Q101+X101+Y101</f>
        <v>-24</v>
      </c>
      <c r="AE101" t="s">
        <v>7</v>
      </c>
      <c r="AF101">
        <v>-24</v>
      </c>
      <c r="AI101">
        <v>24</v>
      </c>
      <c r="AR101" s="2">
        <f aca="true" t="shared" si="53" ref="AR101:AR107">AF101+AM101+AN101</f>
        <v>-24</v>
      </c>
    </row>
    <row r="102" spans="1:44" ht="12.75">
      <c r="A102" t="s">
        <v>8</v>
      </c>
      <c r="H102">
        <v>-24</v>
      </c>
      <c r="I102">
        <v>24</v>
      </c>
      <c r="N102" s="2">
        <f t="shared" si="51"/>
        <v>24</v>
      </c>
      <c r="P102" t="s">
        <v>8</v>
      </c>
      <c r="W102">
        <v>-24</v>
      </c>
      <c r="X102">
        <v>24</v>
      </c>
      <c r="AC102" s="2">
        <f t="shared" si="52"/>
        <v>24</v>
      </c>
      <c r="AE102" t="s">
        <v>8</v>
      </c>
      <c r="AL102">
        <v>-24</v>
      </c>
      <c r="AM102">
        <v>24</v>
      </c>
      <c r="AR102" s="2">
        <f t="shared" si="53"/>
        <v>24</v>
      </c>
    </row>
    <row r="103" spans="1:44" ht="12.75">
      <c r="A103" t="s">
        <v>141</v>
      </c>
      <c r="I103">
        <v>-4</v>
      </c>
      <c r="J103">
        <v>4</v>
      </c>
      <c r="N103" s="2">
        <f t="shared" si="51"/>
        <v>0</v>
      </c>
      <c r="P103" t="s">
        <v>141</v>
      </c>
      <c r="X103">
        <v>-4</v>
      </c>
      <c r="Y103">
        <v>4</v>
      </c>
      <c r="AC103" s="2">
        <f t="shared" si="52"/>
        <v>0</v>
      </c>
      <c r="AE103" t="s">
        <v>141</v>
      </c>
      <c r="AM103">
        <v>-4</v>
      </c>
      <c r="AN103">
        <v>4</v>
      </c>
      <c r="AR103" s="2">
        <f t="shared" si="53"/>
        <v>0</v>
      </c>
    </row>
    <row r="104" spans="1:44" ht="12.75">
      <c r="A104" t="s">
        <v>9</v>
      </c>
      <c r="N104" s="2">
        <f t="shared" si="51"/>
        <v>0</v>
      </c>
      <c r="P104" t="s">
        <v>9</v>
      </c>
      <c r="AC104" s="2">
        <f t="shared" si="52"/>
        <v>0</v>
      </c>
      <c r="AE104" t="s">
        <v>9</v>
      </c>
      <c r="AR104" s="2">
        <f t="shared" si="53"/>
        <v>0</v>
      </c>
    </row>
    <row r="105" spans="1:44" ht="12.75">
      <c r="A105" t="s">
        <v>10</v>
      </c>
      <c r="H105">
        <v>36</v>
      </c>
      <c r="I105">
        <v>-36</v>
      </c>
      <c r="N105" s="2">
        <f t="shared" si="51"/>
        <v>-36</v>
      </c>
      <c r="P105" t="s">
        <v>74</v>
      </c>
      <c r="W105">
        <v>36</v>
      </c>
      <c r="X105">
        <v>-36</v>
      </c>
      <c r="AC105" s="2">
        <f t="shared" si="52"/>
        <v>-36</v>
      </c>
      <c r="AE105" t="s">
        <v>74</v>
      </c>
      <c r="AL105">
        <v>36</v>
      </c>
      <c r="AM105">
        <v>-36</v>
      </c>
      <c r="AR105" s="2">
        <f t="shared" si="53"/>
        <v>-36</v>
      </c>
    </row>
    <row r="106" spans="1:44" ht="12.75">
      <c r="A106" t="s">
        <v>38</v>
      </c>
      <c r="D106">
        <v>53</v>
      </c>
      <c r="E106">
        <v>-53</v>
      </c>
      <c r="N106" s="2">
        <f t="shared" si="51"/>
        <v>0</v>
      </c>
      <c r="P106" t="s">
        <v>38</v>
      </c>
      <c r="S106">
        <v>53</v>
      </c>
      <c r="T106">
        <v>-53</v>
      </c>
      <c r="AC106" s="2">
        <f t="shared" si="52"/>
        <v>0</v>
      </c>
      <c r="AE106" t="s">
        <v>38</v>
      </c>
      <c r="AH106">
        <v>53</v>
      </c>
      <c r="AI106">
        <v>-53</v>
      </c>
      <c r="AR106" s="2">
        <f t="shared" si="53"/>
        <v>0</v>
      </c>
    </row>
    <row r="107" spans="1:44" ht="12.75">
      <c r="A107" t="s">
        <v>9</v>
      </c>
      <c r="N107" s="2">
        <f t="shared" si="51"/>
        <v>0</v>
      </c>
      <c r="P107" t="s">
        <v>9</v>
      </c>
      <c r="AC107" s="2">
        <f t="shared" si="52"/>
        <v>0</v>
      </c>
      <c r="AE107" t="s">
        <v>9</v>
      </c>
      <c r="AR107" s="2">
        <f t="shared" si="53"/>
        <v>0</v>
      </c>
    </row>
    <row r="109" spans="1:44" ht="12.75">
      <c r="A109" s="3" t="s">
        <v>12</v>
      </c>
      <c r="B109" s="3">
        <f aca="true" t="shared" si="54" ref="B109:L109">SUM(B99:B107)</f>
        <v>1112</v>
      </c>
      <c r="C109" s="3">
        <f t="shared" si="54"/>
        <v>0</v>
      </c>
      <c r="D109" s="3">
        <f t="shared" si="54"/>
        <v>-841</v>
      </c>
      <c r="E109" s="3">
        <f t="shared" si="54"/>
        <v>-71</v>
      </c>
      <c r="F109" s="3">
        <f t="shared" si="54"/>
        <v>0</v>
      </c>
      <c r="G109" s="3">
        <f t="shared" si="54"/>
        <v>0</v>
      </c>
      <c r="H109" s="3">
        <f t="shared" si="54"/>
        <v>63</v>
      </c>
      <c r="I109" s="3">
        <f t="shared" si="54"/>
        <v>-71</v>
      </c>
      <c r="J109" s="3">
        <f t="shared" si="54"/>
        <v>-192</v>
      </c>
      <c r="K109" s="3">
        <f t="shared" si="54"/>
        <v>0</v>
      </c>
      <c r="L109" s="3">
        <f t="shared" si="54"/>
        <v>0</v>
      </c>
      <c r="M109" s="3"/>
      <c r="N109" s="3">
        <f>B109+I109+J109</f>
        <v>849</v>
      </c>
      <c r="P109" s="3" t="s">
        <v>12</v>
      </c>
      <c r="Q109" s="3">
        <f aca="true" t="shared" si="55" ref="Q109:AA109">SUM(Q99:Q107)</f>
        <v>1112</v>
      </c>
      <c r="R109" s="3">
        <f t="shared" si="55"/>
        <v>0</v>
      </c>
      <c r="S109" s="3">
        <f t="shared" si="55"/>
        <v>-841</v>
      </c>
      <c r="T109" s="3">
        <f t="shared" si="55"/>
        <v>-71</v>
      </c>
      <c r="U109" s="3">
        <f t="shared" si="55"/>
        <v>0</v>
      </c>
      <c r="V109" s="3">
        <f t="shared" si="55"/>
        <v>0</v>
      </c>
      <c r="W109" s="3">
        <f t="shared" si="55"/>
        <v>63</v>
      </c>
      <c r="X109" s="3">
        <f t="shared" si="55"/>
        <v>-71</v>
      </c>
      <c r="Y109" s="3">
        <f t="shared" si="55"/>
        <v>-192</v>
      </c>
      <c r="Z109" s="3">
        <f t="shared" si="55"/>
        <v>0</v>
      </c>
      <c r="AA109" s="3">
        <f t="shared" si="55"/>
        <v>0</v>
      </c>
      <c r="AB109" s="3"/>
      <c r="AC109" s="3">
        <f>Q109+X109+Y109</f>
        <v>849</v>
      </c>
      <c r="AE109" s="3" t="s">
        <v>12</v>
      </c>
      <c r="AF109" s="3">
        <f aca="true" t="shared" si="56" ref="AF109:AP109">SUM(AF99:AF107)</f>
        <v>1112</v>
      </c>
      <c r="AG109" s="3">
        <f t="shared" si="56"/>
        <v>0</v>
      </c>
      <c r="AH109" s="3">
        <f t="shared" si="56"/>
        <v>-841</v>
      </c>
      <c r="AI109" s="3">
        <f t="shared" si="56"/>
        <v>-71</v>
      </c>
      <c r="AJ109" s="3">
        <f t="shared" si="56"/>
        <v>0</v>
      </c>
      <c r="AK109" s="3">
        <f t="shared" si="56"/>
        <v>0</v>
      </c>
      <c r="AL109" s="3">
        <f t="shared" si="56"/>
        <v>63</v>
      </c>
      <c r="AM109" s="3">
        <f t="shared" si="56"/>
        <v>-71</v>
      </c>
      <c r="AN109" s="3">
        <f t="shared" si="56"/>
        <v>-192</v>
      </c>
      <c r="AO109" s="3">
        <f t="shared" si="56"/>
        <v>0</v>
      </c>
      <c r="AP109" s="3">
        <f t="shared" si="56"/>
        <v>0</v>
      </c>
      <c r="AQ109" s="3"/>
      <c r="AR109" s="3">
        <f>AF109+AM109+AN109</f>
        <v>849</v>
      </c>
    </row>
    <row r="111" spans="1:31" ht="12.75">
      <c r="A111" t="s">
        <v>21</v>
      </c>
      <c r="P111" t="s">
        <v>21</v>
      </c>
      <c r="AE111" t="s">
        <v>21</v>
      </c>
    </row>
    <row r="113" spans="1:44" ht="12.75">
      <c r="A113" t="s">
        <v>0</v>
      </c>
      <c r="B113">
        <f>B90</f>
        <v>0</v>
      </c>
      <c r="C113">
        <f aca="true" t="shared" si="57" ref="C113:L113">C90</f>
        <v>994</v>
      </c>
      <c r="D113">
        <f t="shared" si="57"/>
        <v>-894</v>
      </c>
      <c r="E113">
        <f t="shared" si="57"/>
        <v>20</v>
      </c>
      <c r="F113">
        <f t="shared" si="57"/>
        <v>-20</v>
      </c>
      <c r="G113">
        <f t="shared" si="57"/>
        <v>-100</v>
      </c>
      <c r="H113">
        <f t="shared" si="57"/>
        <v>109</v>
      </c>
      <c r="I113">
        <f t="shared" si="57"/>
        <v>885</v>
      </c>
      <c r="J113">
        <f t="shared" si="57"/>
        <v>0</v>
      </c>
      <c r="K113">
        <f t="shared" si="57"/>
        <v>0</v>
      </c>
      <c r="L113">
        <f t="shared" si="57"/>
        <v>-994</v>
      </c>
      <c r="N113">
        <f>B113+I113+J113</f>
        <v>885</v>
      </c>
      <c r="P113" t="s">
        <v>0</v>
      </c>
      <c r="Q113">
        <f>Q90</f>
        <v>0</v>
      </c>
      <c r="R113">
        <f aca="true" t="shared" si="58" ref="R113:AA113">R90</f>
        <v>994</v>
      </c>
      <c r="S113">
        <f t="shared" si="58"/>
        <v>-894</v>
      </c>
      <c r="T113">
        <f t="shared" si="58"/>
        <v>20</v>
      </c>
      <c r="U113">
        <f t="shared" si="58"/>
        <v>-20</v>
      </c>
      <c r="V113">
        <f t="shared" si="58"/>
        <v>-100</v>
      </c>
      <c r="W113">
        <f t="shared" si="58"/>
        <v>115</v>
      </c>
      <c r="X113">
        <f t="shared" si="58"/>
        <v>885</v>
      </c>
      <c r="Y113">
        <f t="shared" si="58"/>
        <v>0</v>
      </c>
      <c r="Z113">
        <f t="shared" si="58"/>
        <v>-1000</v>
      </c>
      <c r="AA113">
        <f t="shared" si="58"/>
        <v>0</v>
      </c>
      <c r="AC113">
        <f>Q113+X113+Y113</f>
        <v>885</v>
      </c>
      <c r="AE113" t="s">
        <v>0</v>
      </c>
      <c r="AF113">
        <f>AF90</f>
        <v>0</v>
      </c>
      <c r="AG113">
        <f aca="true" t="shared" si="59" ref="AG113:AP113">AG90</f>
        <v>994</v>
      </c>
      <c r="AH113">
        <f t="shared" si="59"/>
        <v>-894</v>
      </c>
      <c r="AI113">
        <f t="shared" si="59"/>
        <v>20</v>
      </c>
      <c r="AJ113">
        <f t="shared" si="59"/>
        <v>-20</v>
      </c>
      <c r="AK113">
        <f t="shared" si="59"/>
        <v>-100</v>
      </c>
      <c r="AL113">
        <f t="shared" si="59"/>
        <v>109</v>
      </c>
      <c r="AM113">
        <f t="shared" si="59"/>
        <v>885</v>
      </c>
      <c r="AN113">
        <f t="shared" si="59"/>
        <v>0</v>
      </c>
      <c r="AO113">
        <f t="shared" si="59"/>
        <v>0</v>
      </c>
      <c r="AP113">
        <f t="shared" si="59"/>
        <v>-994</v>
      </c>
      <c r="AR113">
        <f>AF113+AM113+AN113</f>
        <v>885</v>
      </c>
    </row>
    <row r="115" spans="1:44" ht="12.75">
      <c r="A115" t="s">
        <v>7</v>
      </c>
      <c r="N115" s="2">
        <f aca="true" t="shared" si="60" ref="N115:N120">B115+I115+J115</f>
        <v>0</v>
      </c>
      <c r="P115" t="s">
        <v>7</v>
      </c>
      <c r="AC115" s="2">
        <f aca="true" t="shared" si="61" ref="AC115:AC120">Q115+X115+Y115</f>
        <v>0</v>
      </c>
      <c r="AE115" t="s">
        <v>7</v>
      </c>
      <c r="AR115" s="2">
        <f aca="true" t="shared" si="62" ref="AR115:AR120">AF115+AM115+AN115</f>
        <v>0</v>
      </c>
    </row>
    <row r="116" spans="1:44" ht="12.75">
      <c r="A116" t="s">
        <v>8</v>
      </c>
      <c r="N116" s="2">
        <f t="shared" si="60"/>
        <v>0</v>
      </c>
      <c r="P116" t="s">
        <v>8</v>
      </c>
      <c r="AC116" s="2">
        <f t="shared" si="61"/>
        <v>0</v>
      </c>
      <c r="AE116" t="s">
        <v>8</v>
      </c>
      <c r="AR116" s="2">
        <f t="shared" si="62"/>
        <v>0</v>
      </c>
    </row>
    <row r="117" spans="1:44" ht="12.75">
      <c r="A117" t="s">
        <v>9</v>
      </c>
      <c r="N117" s="2">
        <f t="shared" si="60"/>
        <v>0</v>
      </c>
      <c r="P117" t="s">
        <v>9</v>
      </c>
      <c r="AC117" s="2">
        <f t="shared" si="61"/>
        <v>0</v>
      </c>
      <c r="AE117" t="s">
        <v>9</v>
      </c>
      <c r="AR117" s="2">
        <f t="shared" si="62"/>
        <v>0</v>
      </c>
    </row>
    <row r="118" spans="1:44" ht="12.75">
      <c r="A118" t="s">
        <v>10</v>
      </c>
      <c r="H118">
        <v>36</v>
      </c>
      <c r="I118">
        <v>-36</v>
      </c>
      <c r="N118" s="2">
        <f t="shared" si="60"/>
        <v>-36</v>
      </c>
      <c r="P118" t="s">
        <v>74</v>
      </c>
      <c r="W118">
        <v>36</v>
      </c>
      <c r="X118">
        <v>-36</v>
      </c>
      <c r="AC118" s="2">
        <f t="shared" si="61"/>
        <v>-36</v>
      </c>
      <c r="AE118" t="s">
        <v>74</v>
      </c>
      <c r="AL118">
        <v>36</v>
      </c>
      <c r="AM118">
        <v>-36</v>
      </c>
      <c r="AR118" s="2">
        <f t="shared" si="62"/>
        <v>-36</v>
      </c>
    </row>
    <row r="119" spans="1:44" ht="12.75">
      <c r="A119" t="s">
        <v>38</v>
      </c>
      <c r="C119">
        <v>-4</v>
      </c>
      <c r="D119">
        <v>53</v>
      </c>
      <c r="G119">
        <v>-49</v>
      </c>
      <c r="N119" s="2">
        <f t="shared" si="60"/>
        <v>0</v>
      </c>
      <c r="P119" t="s">
        <v>38</v>
      </c>
      <c r="R119">
        <v>-4</v>
      </c>
      <c r="S119">
        <v>53</v>
      </c>
      <c r="V119">
        <v>-49</v>
      </c>
      <c r="AC119" s="2">
        <f t="shared" si="61"/>
        <v>0</v>
      </c>
      <c r="AE119" t="s">
        <v>38</v>
      </c>
      <c r="AG119">
        <v>-4</v>
      </c>
      <c r="AH119">
        <v>53</v>
      </c>
      <c r="AK119">
        <v>-49</v>
      </c>
      <c r="AR119" s="2">
        <f t="shared" si="62"/>
        <v>0</v>
      </c>
    </row>
    <row r="120" spans="1:44" ht="12.75">
      <c r="A120" s="12" t="s">
        <v>80</v>
      </c>
      <c r="H120">
        <v>-4</v>
      </c>
      <c r="L120">
        <v>4</v>
      </c>
      <c r="N120" s="2">
        <f t="shared" si="60"/>
        <v>0</v>
      </c>
      <c r="P120" t="s">
        <v>44</v>
      </c>
      <c r="AC120" s="2">
        <f t="shared" si="61"/>
        <v>0</v>
      </c>
      <c r="AE120" s="12" t="s">
        <v>80</v>
      </c>
      <c r="AL120">
        <v>-4</v>
      </c>
      <c r="AP120">
        <v>4</v>
      </c>
      <c r="AR120" s="2">
        <f t="shared" si="62"/>
        <v>0</v>
      </c>
    </row>
    <row r="122" spans="1:44" ht="12.75">
      <c r="A122" s="4" t="s">
        <v>12</v>
      </c>
      <c r="B122" s="4">
        <f>SUM(B113:B120)</f>
        <v>0</v>
      </c>
      <c r="C122" s="4">
        <f>SUM(C113:C120)</f>
        <v>990</v>
      </c>
      <c r="D122" s="4">
        <f>SUM(D113:D120)</f>
        <v>-841</v>
      </c>
      <c r="E122" s="4">
        <f>SUM(E113:E120)</f>
        <v>20</v>
      </c>
      <c r="F122" s="4">
        <f aca="true" t="shared" si="63" ref="F122:L122">SUM(F113:F120)</f>
        <v>-20</v>
      </c>
      <c r="G122" s="4">
        <f t="shared" si="63"/>
        <v>-149</v>
      </c>
      <c r="H122" s="4">
        <f t="shared" si="63"/>
        <v>141</v>
      </c>
      <c r="I122" s="4">
        <f t="shared" si="63"/>
        <v>849</v>
      </c>
      <c r="J122" s="4">
        <f t="shared" si="63"/>
        <v>0</v>
      </c>
      <c r="K122" s="4">
        <f t="shared" si="63"/>
        <v>0</v>
      </c>
      <c r="L122" s="4">
        <f t="shared" si="63"/>
        <v>-990</v>
      </c>
      <c r="M122" s="4"/>
      <c r="N122" s="4">
        <f>B122+I122+J122</f>
        <v>849</v>
      </c>
      <c r="P122" s="4" t="s">
        <v>12</v>
      </c>
      <c r="Q122" s="4">
        <f>SUM(Q113:Q120)</f>
        <v>0</v>
      </c>
      <c r="R122" s="4">
        <f>SUM(R113:R120)</f>
        <v>990</v>
      </c>
      <c r="S122" s="4">
        <f>SUM(S113:S120)</f>
        <v>-841</v>
      </c>
      <c r="T122" s="4">
        <f>SUM(T113:T120)</f>
        <v>20</v>
      </c>
      <c r="U122" s="4">
        <f aca="true" t="shared" si="64" ref="U122:AA122">SUM(U113:U120)</f>
        <v>-20</v>
      </c>
      <c r="V122" s="4">
        <f t="shared" si="64"/>
        <v>-149</v>
      </c>
      <c r="W122" s="4">
        <f t="shared" si="64"/>
        <v>151</v>
      </c>
      <c r="X122" s="4">
        <f t="shared" si="64"/>
        <v>849</v>
      </c>
      <c r="Y122" s="4">
        <f t="shared" si="64"/>
        <v>0</v>
      </c>
      <c r="Z122" s="4">
        <f t="shared" si="64"/>
        <v>-1000</v>
      </c>
      <c r="AA122" s="4">
        <f t="shared" si="64"/>
        <v>0</v>
      </c>
      <c r="AB122" s="4"/>
      <c r="AC122" s="4">
        <f>Q122+X122+Y122</f>
        <v>849</v>
      </c>
      <c r="AE122" s="4" t="s">
        <v>12</v>
      </c>
      <c r="AF122" s="4">
        <f>SUM(AF113:AF120)</f>
        <v>0</v>
      </c>
      <c r="AG122" s="4">
        <f>SUM(AG113:AG120)</f>
        <v>990</v>
      </c>
      <c r="AH122" s="4">
        <f>SUM(AH113:AH120)</f>
        <v>-841</v>
      </c>
      <c r="AI122" s="4">
        <f>SUM(AI113:AI120)</f>
        <v>20</v>
      </c>
      <c r="AJ122" s="4">
        <f aca="true" t="shared" si="65" ref="AJ122:AP122">SUM(AJ113:AJ120)</f>
        <v>-20</v>
      </c>
      <c r="AK122" s="4">
        <f t="shared" si="65"/>
        <v>-149</v>
      </c>
      <c r="AL122" s="4">
        <f t="shared" si="65"/>
        <v>141</v>
      </c>
      <c r="AM122" s="4">
        <f t="shared" si="65"/>
        <v>849</v>
      </c>
      <c r="AN122" s="4">
        <f t="shared" si="65"/>
        <v>0</v>
      </c>
      <c r="AO122" s="4">
        <f t="shared" si="65"/>
        <v>0</v>
      </c>
      <c r="AP122" s="4">
        <f t="shared" si="65"/>
        <v>-990</v>
      </c>
      <c r="AQ122" s="4"/>
      <c r="AR122" s="4">
        <f>AF122+AM122+AN122</f>
        <v>849</v>
      </c>
    </row>
    <row r="124" spans="1:31" ht="12.75">
      <c r="A124" s="12" t="s">
        <v>153</v>
      </c>
      <c r="P124" s="12" t="s">
        <v>153</v>
      </c>
      <c r="AE124" s="12" t="s">
        <v>153</v>
      </c>
    </row>
    <row r="126" spans="1:44" ht="12.75">
      <c r="A126" t="s">
        <v>23</v>
      </c>
      <c r="B126">
        <f>B90</f>
        <v>0</v>
      </c>
      <c r="C126">
        <f>C90</f>
        <v>994</v>
      </c>
      <c r="D126">
        <f>D90</f>
        <v>-894</v>
      </c>
      <c r="E126">
        <f>E90</f>
        <v>20</v>
      </c>
      <c r="F126">
        <f aca="true" t="shared" si="66" ref="F126:L126">F90</f>
        <v>-20</v>
      </c>
      <c r="G126">
        <f t="shared" si="66"/>
        <v>-100</v>
      </c>
      <c r="H126">
        <f t="shared" si="66"/>
        <v>109</v>
      </c>
      <c r="I126">
        <f t="shared" si="66"/>
        <v>885</v>
      </c>
      <c r="J126">
        <f t="shared" si="66"/>
        <v>0</v>
      </c>
      <c r="K126">
        <f t="shared" si="66"/>
        <v>0</v>
      </c>
      <c r="L126">
        <f t="shared" si="66"/>
        <v>-994</v>
      </c>
      <c r="N126">
        <f>B126+I126+J126</f>
        <v>885</v>
      </c>
      <c r="P126" t="s">
        <v>23</v>
      </c>
      <c r="Q126">
        <f>Q90</f>
        <v>0</v>
      </c>
      <c r="R126">
        <f>R90</f>
        <v>994</v>
      </c>
      <c r="S126">
        <f>S90</f>
        <v>-894</v>
      </c>
      <c r="T126">
        <f>T90</f>
        <v>20</v>
      </c>
      <c r="U126">
        <f aca="true" t="shared" si="67" ref="U126:AA126">U90</f>
        <v>-20</v>
      </c>
      <c r="V126">
        <f t="shared" si="67"/>
        <v>-100</v>
      </c>
      <c r="W126">
        <f t="shared" si="67"/>
        <v>115</v>
      </c>
      <c r="X126">
        <f t="shared" si="67"/>
        <v>885</v>
      </c>
      <c r="Y126">
        <f t="shared" si="67"/>
        <v>0</v>
      </c>
      <c r="Z126">
        <f t="shared" si="67"/>
        <v>-1000</v>
      </c>
      <c r="AA126">
        <f t="shared" si="67"/>
        <v>0</v>
      </c>
      <c r="AC126">
        <f>Q126+X126+Y126</f>
        <v>885</v>
      </c>
      <c r="AE126" t="s">
        <v>23</v>
      </c>
      <c r="AF126">
        <f>AF90</f>
        <v>0</v>
      </c>
      <c r="AG126">
        <f>AG90</f>
        <v>994</v>
      </c>
      <c r="AH126">
        <f>AH90</f>
        <v>-894</v>
      </c>
      <c r="AI126">
        <f>AI90</f>
        <v>20</v>
      </c>
      <c r="AJ126">
        <f aca="true" t="shared" si="68" ref="AJ126:AP126">AJ90</f>
        <v>-20</v>
      </c>
      <c r="AK126">
        <f t="shared" si="68"/>
        <v>-100</v>
      </c>
      <c r="AL126">
        <f t="shared" si="68"/>
        <v>109</v>
      </c>
      <c r="AM126">
        <f t="shared" si="68"/>
        <v>885</v>
      </c>
      <c r="AN126">
        <f t="shared" si="68"/>
        <v>0</v>
      </c>
      <c r="AO126">
        <f t="shared" si="68"/>
        <v>0</v>
      </c>
      <c r="AP126">
        <f t="shared" si="68"/>
        <v>-994</v>
      </c>
      <c r="AR126">
        <f>AF126+AM126+AN126</f>
        <v>885</v>
      </c>
    </row>
    <row r="127" spans="1:44" ht="12.75">
      <c r="A127" t="s">
        <v>20</v>
      </c>
      <c r="B127">
        <f>SUM(B101:B107)</f>
        <v>-24</v>
      </c>
      <c r="C127">
        <f>SUM(C101:C107)</f>
        <v>0</v>
      </c>
      <c r="D127">
        <f>SUM(D101:D107)</f>
        <v>53</v>
      </c>
      <c r="E127">
        <f>SUM(E101:E107)</f>
        <v>-29</v>
      </c>
      <c r="F127">
        <f aca="true" t="shared" si="69" ref="F127:L127">SUM(F101:F107)</f>
        <v>0</v>
      </c>
      <c r="G127">
        <f t="shared" si="69"/>
        <v>0</v>
      </c>
      <c r="H127">
        <f t="shared" si="69"/>
        <v>12</v>
      </c>
      <c r="I127">
        <f t="shared" si="69"/>
        <v>-16</v>
      </c>
      <c r="J127">
        <f t="shared" si="69"/>
        <v>4</v>
      </c>
      <c r="K127">
        <f t="shared" si="69"/>
        <v>0</v>
      </c>
      <c r="L127">
        <f t="shared" si="69"/>
        <v>0</v>
      </c>
      <c r="N127">
        <f>B127+I127+J127</f>
        <v>-36</v>
      </c>
      <c r="P127" t="s">
        <v>20</v>
      </c>
      <c r="Q127">
        <f>SUM(Q101:Q107)</f>
        <v>-24</v>
      </c>
      <c r="R127">
        <f>SUM(R101:R107)</f>
        <v>0</v>
      </c>
      <c r="S127">
        <f>SUM(S101:S107)</f>
        <v>53</v>
      </c>
      <c r="T127">
        <f>SUM(T101:T107)</f>
        <v>-29</v>
      </c>
      <c r="U127">
        <f aca="true" t="shared" si="70" ref="U127:AA127">SUM(U101:U107)</f>
        <v>0</v>
      </c>
      <c r="V127">
        <f t="shared" si="70"/>
        <v>0</v>
      </c>
      <c r="W127">
        <f t="shared" si="70"/>
        <v>12</v>
      </c>
      <c r="X127">
        <f t="shared" si="70"/>
        <v>-16</v>
      </c>
      <c r="Y127">
        <f t="shared" si="70"/>
        <v>4</v>
      </c>
      <c r="Z127">
        <f t="shared" si="70"/>
        <v>0</v>
      </c>
      <c r="AA127">
        <f t="shared" si="70"/>
        <v>0</v>
      </c>
      <c r="AC127">
        <f>Q127+X127+Y127</f>
        <v>-36</v>
      </c>
      <c r="AE127" t="s">
        <v>20</v>
      </c>
      <c r="AF127">
        <f>SUM(AF101:AF107)</f>
        <v>-24</v>
      </c>
      <c r="AG127">
        <f>SUM(AG101:AG107)</f>
        <v>0</v>
      </c>
      <c r="AH127">
        <f>SUM(AH101:AH107)</f>
        <v>53</v>
      </c>
      <c r="AI127">
        <f>SUM(AI101:AI107)</f>
        <v>-29</v>
      </c>
      <c r="AJ127">
        <f aca="true" t="shared" si="71" ref="AJ127:AP127">SUM(AJ101:AJ107)</f>
        <v>0</v>
      </c>
      <c r="AK127">
        <f t="shared" si="71"/>
        <v>0</v>
      </c>
      <c r="AL127">
        <f t="shared" si="71"/>
        <v>12</v>
      </c>
      <c r="AM127">
        <f t="shared" si="71"/>
        <v>-16</v>
      </c>
      <c r="AN127">
        <f t="shared" si="71"/>
        <v>4</v>
      </c>
      <c r="AO127">
        <f t="shared" si="71"/>
        <v>0</v>
      </c>
      <c r="AP127">
        <f t="shared" si="71"/>
        <v>0</v>
      </c>
      <c r="AR127">
        <f>AF127+AM127+AN127</f>
        <v>-36</v>
      </c>
    </row>
    <row r="128" spans="1:44" ht="12.75">
      <c r="A128" s="5" t="s">
        <v>24</v>
      </c>
      <c r="B128" s="10">
        <f>SUM(B126:B127)</f>
        <v>-24</v>
      </c>
      <c r="C128" s="10">
        <f>SUM(C126:C127)</f>
        <v>994</v>
      </c>
      <c r="D128" s="10">
        <f>SUM(D126:D127)</f>
        <v>-841</v>
      </c>
      <c r="E128" s="10">
        <f>SUM(E126:E127)</f>
        <v>-9</v>
      </c>
      <c r="F128" s="10">
        <f aca="true" t="shared" si="72" ref="F128:L128">SUM(F126:F127)</f>
        <v>-20</v>
      </c>
      <c r="G128" s="10">
        <f t="shared" si="72"/>
        <v>-100</v>
      </c>
      <c r="H128" s="10">
        <f t="shared" si="72"/>
        <v>121</v>
      </c>
      <c r="I128" s="10">
        <f t="shared" si="72"/>
        <v>869</v>
      </c>
      <c r="J128" s="10">
        <f t="shared" si="72"/>
        <v>4</v>
      </c>
      <c r="K128" s="10">
        <f t="shared" si="72"/>
        <v>0</v>
      </c>
      <c r="L128" s="10">
        <f t="shared" si="72"/>
        <v>-994</v>
      </c>
      <c r="M128" s="10"/>
      <c r="N128" s="10">
        <f>B128+I128+J128</f>
        <v>849</v>
      </c>
      <c r="P128" s="5" t="s">
        <v>24</v>
      </c>
      <c r="Q128" s="10">
        <f>SUM(Q126:Q127)</f>
        <v>-24</v>
      </c>
      <c r="R128" s="10">
        <f>SUM(R126:R127)</f>
        <v>994</v>
      </c>
      <c r="S128" s="10">
        <f>SUM(S126:S127)</f>
        <v>-841</v>
      </c>
      <c r="T128" s="10">
        <f>SUM(T126:T127)</f>
        <v>-9</v>
      </c>
      <c r="U128" s="10">
        <f aca="true" t="shared" si="73" ref="U128:AA128">SUM(U126:U127)</f>
        <v>-20</v>
      </c>
      <c r="V128" s="10">
        <f t="shared" si="73"/>
        <v>-100</v>
      </c>
      <c r="W128" s="10">
        <f t="shared" si="73"/>
        <v>127</v>
      </c>
      <c r="X128" s="10">
        <f t="shared" si="73"/>
        <v>869</v>
      </c>
      <c r="Y128" s="10">
        <f t="shared" si="73"/>
        <v>4</v>
      </c>
      <c r="Z128" s="10">
        <f t="shared" si="73"/>
        <v>-1000</v>
      </c>
      <c r="AA128" s="10">
        <f t="shared" si="73"/>
        <v>0</v>
      </c>
      <c r="AB128" s="10"/>
      <c r="AC128" s="10">
        <f>Q128+X128+Y128</f>
        <v>849</v>
      </c>
      <c r="AE128" s="5" t="s">
        <v>24</v>
      </c>
      <c r="AF128" s="10">
        <f>SUM(AF126:AF127)</f>
        <v>-24</v>
      </c>
      <c r="AG128" s="10">
        <f>SUM(AG126:AG127)</f>
        <v>994</v>
      </c>
      <c r="AH128" s="10">
        <f>SUM(AH126:AH127)</f>
        <v>-841</v>
      </c>
      <c r="AI128" s="10">
        <f>SUM(AI126:AI127)</f>
        <v>-9</v>
      </c>
      <c r="AJ128" s="10">
        <f aca="true" t="shared" si="74" ref="AJ128:AP128">SUM(AJ126:AJ127)</f>
        <v>-20</v>
      </c>
      <c r="AK128" s="10">
        <f t="shared" si="74"/>
        <v>-100</v>
      </c>
      <c r="AL128" s="10">
        <f t="shared" si="74"/>
        <v>121</v>
      </c>
      <c r="AM128" s="10">
        <f t="shared" si="74"/>
        <v>869</v>
      </c>
      <c r="AN128" s="10">
        <f t="shared" si="74"/>
        <v>4</v>
      </c>
      <c r="AO128" s="10">
        <f t="shared" si="74"/>
        <v>0</v>
      </c>
      <c r="AP128" s="10">
        <f t="shared" si="74"/>
        <v>-994</v>
      </c>
      <c r="AQ128" s="10"/>
      <c r="AR128" s="10">
        <f>AF128+AM128+AN128</f>
        <v>849</v>
      </c>
    </row>
    <row r="130" spans="1:44" ht="12.75">
      <c r="A130" t="s">
        <v>58</v>
      </c>
      <c r="B130">
        <v>24</v>
      </c>
      <c r="E130">
        <v>-24</v>
      </c>
      <c r="N130" s="2">
        <f>B130+I130+J130</f>
        <v>24</v>
      </c>
      <c r="P130" t="s">
        <v>58</v>
      </c>
      <c r="Q130">
        <v>24</v>
      </c>
      <c r="T130">
        <v>-24</v>
      </c>
      <c r="AC130" s="2">
        <f>Q130+X130+Y130</f>
        <v>24</v>
      </c>
      <c r="AE130" t="s">
        <v>58</v>
      </c>
      <c r="AF130">
        <v>24</v>
      </c>
      <c r="AI130">
        <v>-24</v>
      </c>
      <c r="AR130" s="2">
        <f>AF130+AM130+AN130</f>
        <v>24</v>
      </c>
    </row>
    <row r="131" spans="1:44" ht="12.75">
      <c r="A131" t="s">
        <v>59</v>
      </c>
      <c r="H131">
        <v>24</v>
      </c>
      <c r="I131">
        <v>-24</v>
      </c>
      <c r="N131" s="2">
        <f>B131+I131+J131</f>
        <v>-24</v>
      </c>
      <c r="P131" t="s">
        <v>59</v>
      </c>
      <c r="W131">
        <v>24</v>
      </c>
      <c r="X131">
        <v>-24</v>
      </c>
      <c r="AC131" s="2">
        <f>Q131+X131+Y131</f>
        <v>-24</v>
      </c>
      <c r="AE131" t="s">
        <v>59</v>
      </c>
      <c r="AL131">
        <v>24</v>
      </c>
      <c r="AM131">
        <v>-24</v>
      </c>
      <c r="AR131" s="2">
        <f>AF131+AM131+AN131</f>
        <v>-24</v>
      </c>
    </row>
    <row r="132" spans="1:44" ht="12.75">
      <c r="A132" t="s">
        <v>152</v>
      </c>
      <c r="I132">
        <v>4</v>
      </c>
      <c r="J132">
        <v>-4</v>
      </c>
      <c r="N132" s="2">
        <f>B132+I132+J132</f>
        <v>0</v>
      </c>
      <c r="P132" t="s">
        <v>152</v>
      </c>
      <c r="X132">
        <v>4</v>
      </c>
      <c r="Y132">
        <v>-4</v>
      </c>
      <c r="AC132" s="2">
        <f>Q132+X132+Y132</f>
        <v>0</v>
      </c>
      <c r="AE132" t="s">
        <v>152</v>
      </c>
      <c r="AM132">
        <v>4</v>
      </c>
      <c r="AN132">
        <v>-4</v>
      </c>
      <c r="AR132" s="2">
        <f>AF132+AM132+AN132</f>
        <v>0</v>
      </c>
    </row>
    <row r="133" spans="1:44" ht="12.75">
      <c r="A133" t="s">
        <v>48</v>
      </c>
      <c r="C133">
        <v>-4</v>
      </c>
      <c r="E133">
        <v>4</v>
      </c>
      <c r="N133" s="2">
        <f>B133+I133+J133</f>
        <v>0</v>
      </c>
      <c r="P133" t="s">
        <v>48</v>
      </c>
      <c r="R133">
        <v>-4</v>
      </c>
      <c r="T133">
        <v>4</v>
      </c>
      <c r="AC133" s="2">
        <f>Q133+X133+Y133</f>
        <v>0</v>
      </c>
      <c r="AE133" t="s">
        <v>48</v>
      </c>
      <c r="AG133">
        <v>-4</v>
      </c>
      <c r="AI133">
        <v>4</v>
      </c>
      <c r="AR133" s="2">
        <f>AF133+AM133+AN133</f>
        <v>0</v>
      </c>
    </row>
    <row r="134" spans="1:44" ht="12.75">
      <c r="A134" t="s">
        <v>143</v>
      </c>
      <c r="E134">
        <v>49</v>
      </c>
      <c r="G134">
        <v>-49</v>
      </c>
      <c r="N134" s="2"/>
      <c r="P134" t="s">
        <v>143</v>
      </c>
      <c r="T134">
        <v>49</v>
      </c>
      <c r="V134">
        <v>-49</v>
      </c>
      <c r="AC134" s="2"/>
      <c r="AE134" t="s">
        <v>143</v>
      </c>
      <c r="AI134">
        <v>49</v>
      </c>
      <c r="AK134">
        <v>-49</v>
      </c>
      <c r="AR134" s="2"/>
    </row>
    <row r="135" spans="1:44" ht="12.75">
      <c r="A135" s="12" t="s">
        <v>80</v>
      </c>
      <c r="H135">
        <v>-4</v>
      </c>
      <c r="L135">
        <v>4</v>
      </c>
      <c r="N135" s="2">
        <f>B135+I135+J135</f>
        <v>0</v>
      </c>
      <c r="P135" t="s">
        <v>49</v>
      </c>
      <c r="AC135" s="2">
        <f>Q135+X135+Y135</f>
        <v>0</v>
      </c>
      <c r="AE135" s="12" t="s">
        <v>80</v>
      </c>
      <c r="AL135">
        <v>-4</v>
      </c>
      <c r="AP135">
        <v>4</v>
      </c>
      <c r="AR135" s="2">
        <f>AF135+AM135+AN135</f>
        <v>0</v>
      </c>
    </row>
    <row r="136" spans="14:44" ht="12.75">
      <c r="N136" s="2"/>
      <c r="AC136" s="2"/>
      <c r="AR136" s="2"/>
    </row>
    <row r="137" spans="1:44" ht="12.75">
      <c r="A137" s="11" t="s">
        <v>27</v>
      </c>
      <c r="B137" s="9">
        <f>SUM(B128:B135)</f>
        <v>0</v>
      </c>
      <c r="C137" s="9">
        <f aca="true" t="shared" si="75" ref="C137:L137">SUM(C128:C135)</f>
        <v>990</v>
      </c>
      <c r="D137" s="9">
        <f t="shared" si="75"/>
        <v>-841</v>
      </c>
      <c r="E137" s="9">
        <f t="shared" si="75"/>
        <v>20</v>
      </c>
      <c r="F137" s="9">
        <f t="shared" si="75"/>
        <v>-20</v>
      </c>
      <c r="G137" s="9">
        <f t="shared" si="75"/>
        <v>-149</v>
      </c>
      <c r="H137" s="9">
        <f t="shared" si="75"/>
        <v>141</v>
      </c>
      <c r="I137" s="9">
        <f t="shared" si="75"/>
        <v>849</v>
      </c>
      <c r="J137" s="9">
        <f t="shared" si="75"/>
        <v>0</v>
      </c>
      <c r="K137" s="9">
        <f t="shared" si="75"/>
        <v>0</v>
      </c>
      <c r="L137" s="9">
        <f t="shared" si="75"/>
        <v>-990</v>
      </c>
      <c r="M137" s="9"/>
      <c r="N137" s="14">
        <f>B137+I137+J137</f>
        <v>849</v>
      </c>
      <c r="P137" s="11" t="s">
        <v>27</v>
      </c>
      <c r="Q137" s="9">
        <f>SUM(Q128:Q135)</f>
        <v>0</v>
      </c>
      <c r="R137" s="9">
        <f aca="true" t="shared" si="76" ref="R137:AA137">SUM(R128:R135)</f>
        <v>990</v>
      </c>
      <c r="S137" s="9">
        <f t="shared" si="76"/>
        <v>-841</v>
      </c>
      <c r="T137" s="9">
        <f t="shared" si="76"/>
        <v>20</v>
      </c>
      <c r="U137" s="9">
        <f t="shared" si="76"/>
        <v>-20</v>
      </c>
      <c r="V137" s="9">
        <f t="shared" si="76"/>
        <v>-149</v>
      </c>
      <c r="W137" s="9">
        <f t="shared" si="76"/>
        <v>151</v>
      </c>
      <c r="X137" s="9">
        <f t="shared" si="76"/>
        <v>849</v>
      </c>
      <c r="Y137" s="9">
        <f t="shared" si="76"/>
        <v>0</v>
      </c>
      <c r="Z137" s="9">
        <f t="shared" si="76"/>
        <v>-1000</v>
      </c>
      <c r="AA137" s="9">
        <f t="shared" si="76"/>
        <v>0</v>
      </c>
      <c r="AB137" s="9"/>
      <c r="AC137" s="14">
        <f>Q137+X137+Y137</f>
        <v>849</v>
      </c>
      <c r="AE137" s="11" t="s">
        <v>27</v>
      </c>
      <c r="AF137" s="9">
        <f>SUM(AF128:AF135)</f>
        <v>0</v>
      </c>
      <c r="AG137" s="9">
        <f aca="true" t="shared" si="77" ref="AG137:AP137">SUM(AG128:AG135)</f>
        <v>990</v>
      </c>
      <c r="AH137" s="9">
        <f t="shared" si="77"/>
        <v>-841</v>
      </c>
      <c r="AI137" s="9">
        <f t="shared" si="77"/>
        <v>20</v>
      </c>
      <c r="AJ137" s="9">
        <f t="shared" si="77"/>
        <v>-20</v>
      </c>
      <c r="AK137" s="9">
        <f t="shared" si="77"/>
        <v>-149</v>
      </c>
      <c r="AL137" s="9">
        <f t="shared" si="77"/>
        <v>141</v>
      </c>
      <c r="AM137" s="9">
        <f t="shared" si="77"/>
        <v>849</v>
      </c>
      <c r="AN137" s="9">
        <f t="shared" si="77"/>
        <v>0</v>
      </c>
      <c r="AO137" s="9">
        <f t="shared" si="77"/>
        <v>0</v>
      </c>
      <c r="AP137" s="9">
        <f t="shared" si="77"/>
        <v>-990</v>
      </c>
      <c r="AQ137" s="9"/>
      <c r="AR137" s="14">
        <f>AF137+AM137+AN137</f>
        <v>849</v>
      </c>
    </row>
    <row r="138" spans="14:44" ht="12.75">
      <c r="N138" s="2"/>
      <c r="AC138" s="2"/>
      <c r="AR138" s="2"/>
    </row>
    <row r="139" spans="14:44" ht="12.75">
      <c r="N139" s="2"/>
      <c r="AC139" s="2"/>
      <c r="AR139" s="2"/>
    </row>
    <row r="140" spans="1:44" ht="12.75">
      <c r="A140" s="15" t="s">
        <v>65</v>
      </c>
      <c r="B140" s="16"/>
      <c r="C140" s="16"/>
      <c r="D140" s="16"/>
      <c r="E140" s="16"/>
      <c r="F140" s="16"/>
      <c r="G140" s="16"/>
      <c r="H140" s="16"/>
      <c r="I140" s="16"/>
      <c r="J140" s="16"/>
      <c r="K140" s="16"/>
      <c r="L140" s="16"/>
      <c r="M140" s="16"/>
      <c r="N140" s="17"/>
      <c r="P140" s="15" t="s">
        <v>65</v>
      </c>
      <c r="Q140" s="16"/>
      <c r="R140" s="16"/>
      <c r="S140" s="16"/>
      <c r="T140" s="16"/>
      <c r="U140" s="16"/>
      <c r="V140" s="16"/>
      <c r="W140" s="16"/>
      <c r="X140" s="16"/>
      <c r="Y140" s="16"/>
      <c r="Z140" s="16"/>
      <c r="AA140" s="16"/>
      <c r="AB140" s="16"/>
      <c r="AC140" s="17"/>
      <c r="AE140" s="15" t="s">
        <v>65</v>
      </c>
      <c r="AF140" s="16"/>
      <c r="AG140" s="16"/>
      <c r="AH140" s="16"/>
      <c r="AI140" s="16"/>
      <c r="AJ140" s="16"/>
      <c r="AK140" s="16"/>
      <c r="AL140" s="16"/>
      <c r="AM140" s="16"/>
      <c r="AN140" s="16"/>
      <c r="AO140" s="16"/>
      <c r="AP140" s="16"/>
      <c r="AQ140" s="16"/>
      <c r="AR140" s="17"/>
    </row>
    <row r="142" spans="1:31" ht="12.75">
      <c r="A142" s="12" t="s">
        <v>69</v>
      </c>
      <c r="P142" s="12" t="s">
        <v>69</v>
      </c>
      <c r="AE142" s="12" t="s">
        <v>69</v>
      </c>
    </row>
    <row r="144" spans="1:44" ht="12.75">
      <c r="A144" s="12" t="s">
        <v>70</v>
      </c>
      <c r="B144" s="2">
        <v>1180</v>
      </c>
      <c r="C144" s="2">
        <v>0</v>
      </c>
      <c r="D144" s="2">
        <v>-1000</v>
      </c>
      <c r="E144" s="2"/>
      <c r="F144" s="2"/>
      <c r="G144" s="2"/>
      <c r="H144" s="2">
        <v>40</v>
      </c>
      <c r="I144" s="2">
        <v>-20</v>
      </c>
      <c r="J144" s="2">
        <v>-200</v>
      </c>
      <c r="K144" s="2">
        <v>0</v>
      </c>
      <c r="L144" s="2"/>
      <c r="N144" s="2">
        <f>B144+I144+J144</f>
        <v>960</v>
      </c>
      <c r="P144" s="12" t="s">
        <v>70</v>
      </c>
      <c r="Q144" s="2">
        <v>1180</v>
      </c>
      <c r="R144" s="2">
        <v>0</v>
      </c>
      <c r="S144" s="2">
        <v>-1000</v>
      </c>
      <c r="T144" s="2"/>
      <c r="U144" s="2"/>
      <c r="V144" s="2"/>
      <c r="W144" s="2">
        <v>40</v>
      </c>
      <c r="X144" s="2">
        <v>-20</v>
      </c>
      <c r="Y144" s="2">
        <v>-200</v>
      </c>
      <c r="Z144" s="2">
        <v>0</v>
      </c>
      <c r="AA144" s="2"/>
      <c r="AC144" s="2">
        <f>Q144+X144+Y144</f>
        <v>960</v>
      </c>
      <c r="AE144" s="12" t="s">
        <v>70</v>
      </c>
      <c r="AF144" s="2">
        <v>1180</v>
      </c>
      <c r="AG144" s="2">
        <v>0</v>
      </c>
      <c r="AH144" s="2">
        <v>-1000</v>
      </c>
      <c r="AI144" s="2"/>
      <c r="AJ144" s="2"/>
      <c r="AK144" s="2"/>
      <c r="AL144" s="2">
        <v>40</v>
      </c>
      <c r="AM144" s="2">
        <v>-20</v>
      </c>
      <c r="AN144" s="2">
        <v>-200</v>
      </c>
      <c r="AO144" s="2">
        <v>0</v>
      </c>
      <c r="AP144" s="2"/>
      <c r="AR144" s="2">
        <f>AF144+AM144+AN144</f>
        <v>960</v>
      </c>
    </row>
    <row r="146" spans="1:44" ht="12.75">
      <c r="A146" t="s">
        <v>7</v>
      </c>
      <c r="B146">
        <v>-24</v>
      </c>
      <c r="E146">
        <v>24</v>
      </c>
      <c r="N146" s="2">
        <f aca="true" t="shared" si="78" ref="N146:N152">B146+I146+J146</f>
        <v>-24</v>
      </c>
      <c r="P146" t="s">
        <v>7</v>
      </c>
      <c r="Q146">
        <v>-24</v>
      </c>
      <c r="T146">
        <v>24</v>
      </c>
      <c r="AC146" s="2">
        <f aca="true" t="shared" si="79" ref="AC146:AC152">Q146+X146+Y146</f>
        <v>-24</v>
      </c>
      <c r="AE146" t="s">
        <v>7</v>
      </c>
      <c r="AF146">
        <v>-24</v>
      </c>
      <c r="AI146">
        <v>24</v>
      </c>
      <c r="AR146" s="2">
        <f aca="true" t="shared" si="80" ref="AR146:AR152">AF146+AM146+AN146</f>
        <v>-24</v>
      </c>
    </row>
    <row r="147" spans="1:44" ht="12.75">
      <c r="A147" t="s">
        <v>8</v>
      </c>
      <c r="H147">
        <v>-24</v>
      </c>
      <c r="I147">
        <v>24</v>
      </c>
      <c r="N147" s="2">
        <f t="shared" si="78"/>
        <v>24</v>
      </c>
      <c r="P147" t="s">
        <v>8</v>
      </c>
      <c r="W147">
        <v>-24</v>
      </c>
      <c r="X147">
        <v>24</v>
      </c>
      <c r="AC147" s="2">
        <f t="shared" si="79"/>
        <v>24</v>
      </c>
      <c r="AE147" t="s">
        <v>8</v>
      </c>
      <c r="AL147">
        <v>-24</v>
      </c>
      <c r="AM147">
        <v>24</v>
      </c>
      <c r="AR147" s="2">
        <f t="shared" si="80"/>
        <v>24</v>
      </c>
    </row>
    <row r="148" spans="1:44" ht="12.75">
      <c r="A148" t="s">
        <v>141</v>
      </c>
      <c r="I148">
        <v>-4</v>
      </c>
      <c r="J148">
        <v>4</v>
      </c>
      <c r="N148" s="2">
        <f t="shared" si="78"/>
        <v>0</v>
      </c>
      <c r="P148" t="s">
        <v>141</v>
      </c>
      <c r="X148">
        <v>-4</v>
      </c>
      <c r="Y148">
        <v>4</v>
      </c>
      <c r="AC148" s="2">
        <f t="shared" si="79"/>
        <v>0</v>
      </c>
      <c r="AE148" t="s">
        <v>141</v>
      </c>
      <c r="AM148">
        <v>-4</v>
      </c>
      <c r="AN148">
        <v>4</v>
      </c>
      <c r="AR148" s="2">
        <f t="shared" si="80"/>
        <v>0</v>
      </c>
    </row>
    <row r="149" spans="1:44" ht="12.75">
      <c r="A149" t="s">
        <v>9</v>
      </c>
      <c r="N149" s="2">
        <f t="shared" si="78"/>
        <v>0</v>
      </c>
      <c r="P149" t="s">
        <v>9</v>
      </c>
      <c r="AC149" s="2">
        <f t="shared" si="79"/>
        <v>0</v>
      </c>
      <c r="AE149" t="s">
        <v>9</v>
      </c>
      <c r="AR149" s="2">
        <f t="shared" si="80"/>
        <v>0</v>
      </c>
    </row>
    <row r="150" spans="1:44" ht="12.75">
      <c r="A150" t="s">
        <v>10</v>
      </c>
      <c r="H150">
        <v>38</v>
      </c>
      <c r="I150">
        <v>-38</v>
      </c>
      <c r="N150" s="2">
        <f t="shared" si="78"/>
        <v>-38</v>
      </c>
      <c r="P150" t="s">
        <v>74</v>
      </c>
      <c r="W150">
        <v>38</v>
      </c>
      <c r="X150">
        <v>-38</v>
      </c>
      <c r="AC150" s="2">
        <f t="shared" si="79"/>
        <v>-38</v>
      </c>
      <c r="AE150" t="s">
        <v>74</v>
      </c>
      <c r="AL150">
        <v>38</v>
      </c>
      <c r="AM150">
        <v>-38</v>
      </c>
      <c r="AR150" s="2">
        <f t="shared" si="80"/>
        <v>-38</v>
      </c>
    </row>
    <row r="151" spans="1:44" ht="12.75">
      <c r="A151" t="s">
        <v>38</v>
      </c>
      <c r="D151">
        <v>53</v>
      </c>
      <c r="E151">
        <v>-53</v>
      </c>
      <c r="N151" s="2">
        <f t="shared" si="78"/>
        <v>0</v>
      </c>
      <c r="P151" t="s">
        <v>38</v>
      </c>
      <c r="S151">
        <v>53</v>
      </c>
      <c r="T151">
        <v>-53</v>
      </c>
      <c r="AC151" s="2">
        <f t="shared" si="79"/>
        <v>0</v>
      </c>
      <c r="AE151" t="s">
        <v>38</v>
      </c>
      <c r="AH151">
        <v>53</v>
      </c>
      <c r="AI151">
        <v>-53</v>
      </c>
      <c r="AR151" s="2">
        <f t="shared" si="80"/>
        <v>0</v>
      </c>
    </row>
    <row r="152" spans="1:44" ht="12.75">
      <c r="A152" t="s">
        <v>9</v>
      </c>
      <c r="N152" s="2">
        <f t="shared" si="78"/>
        <v>0</v>
      </c>
      <c r="P152" t="s">
        <v>9</v>
      </c>
      <c r="AC152" s="2">
        <f t="shared" si="79"/>
        <v>0</v>
      </c>
      <c r="AE152" t="s">
        <v>9</v>
      </c>
      <c r="AR152" s="2">
        <f t="shared" si="80"/>
        <v>0</v>
      </c>
    </row>
    <row r="154" spans="1:44" ht="12.75">
      <c r="A154" s="3" t="s">
        <v>12</v>
      </c>
      <c r="B154" s="3">
        <f aca="true" t="shared" si="81" ref="B154:L154">SUM(B144:B152)</f>
        <v>1156</v>
      </c>
      <c r="C154" s="3">
        <f t="shared" si="81"/>
        <v>0</v>
      </c>
      <c r="D154" s="3">
        <f t="shared" si="81"/>
        <v>-947</v>
      </c>
      <c r="E154" s="3">
        <f t="shared" si="81"/>
        <v>-29</v>
      </c>
      <c r="F154" s="3">
        <f t="shared" si="81"/>
        <v>0</v>
      </c>
      <c r="G154" s="3">
        <f t="shared" si="81"/>
        <v>0</v>
      </c>
      <c r="H154" s="3">
        <f t="shared" si="81"/>
        <v>54</v>
      </c>
      <c r="I154" s="3">
        <f t="shared" si="81"/>
        <v>-38</v>
      </c>
      <c r="J154" s="3">
        <f t="shared" si="81"/>
        <v>-196</v>
      </c>
      <c r="K154" s="3">
        <f t="shared" si="81"/>
        <v>0</v>
      </c>
      <c r="L154" s="3">
        <f t="shared" si="81"/>
        <v>0</v>
      </c>
      <c r="M154" s="3"/>
      <c r="N154" s="3">
        <f>B154+I154+J154</f>
        <v>922</v>
      </c>
      <c r="P154" s="3" t="s">
        <v>12</v>
      </c>
      <c r="Q154" s="3">
        <f aca="true" t="shared" si="82" ref="Q154:AA154">SUM(Q144:Q152)</f>
        <v>1156</v>
      </c>
      <c r="R154" s="3">
        <f t="shared" si="82"/>
        <v>0</v>
      </c>
      <c r="S154" s="3">
        <f t="shared" si="82"/>
        <v>-947</v>
      </c>
      <c r="T154" s="3">
        <f t="shared" si="82"/>
        <v>-29</v>
      </c>
      <c r="U154" s="3">
        <f t="shared" si="82"/>
        <v>0</v>
      </c>
      <c r="V154" s="3">
        <f t="shared" si="82"/>
        <v>0</v>
      </c>
      <c r="W154" s="3">
        <f t="shared" si="82"/>
        <v>54</v>
      </c>
      <c r="X154" s="3">
        <f t="shared" si="82"/>
        <v>-38</v>
      </c>
      <c r="Y154" s="3">
        <f t="shared" si="82"/>
        <v>-196</v>
      </c>
      <c r="Z154" s="3">
        <f t="shared" si="82"/>
        <v>0</v>
      </c>
      <c r="AA154" s="3">
        <f t="shared" si="82"/>
        <v>0</v>
      </c>
      <c r="AB154" s="3"/>
      <c r="AC154" s="3">
        <f>Q154+X154+Y154</f>
        <v>922</v>
      </c>
      <c r="AE154" s="3" t="s">
        <v>12</v>
      </c>
      <c r="AF154" s="3">
        <f aca="true" t="shared" si="83" ref="AF154:AP154">SUM(AF144:AF152)</f>
        <v>1156</v>
      </c>
      <c r="AG154" s="3">
        <f t="shared" si="83"/>
        <v>0</v>
      </c>
      <c r="AH154" s="3">
        <f t="shared" si="83"/>
        <v>-947</v>
      </c>
      <c r="AI154" s="3">
        <f t="shared" si="83"/>
        <v>-29</v>
      </c>
      <c r="AJ154" s="3">
        <f t="shared" si="83"/>
        <v>0</v>
      </c>
      <c r="AK154" s="3">
        <f t="shared" si="83"/>
        <v>0</v>
      </c>
      <c r="AL154" s="3">
        <f t="shared" si="83"/>
        <v>54</v>
      </c>
      <c r="AM154" s="3">
        <f t="shared" si="83"/>
        <v>-38</v>
      </c>
      <c r="AN154" s="3">
        <f t="shared" si="83"/>
        <v>-196</v>
      </c>
      <c r="AO154" s="3">
        <f t="shared" si="83"/>
        <v>0</v>
      </c>
      <c r="AP154" s="3">
        <f t="shared" si="83"/>
        <v>0</v>
      </c>
      <c r="AQ154" s="3"/>
      <c r="AR154" s="3">
        <f>AF154+AM154+AN154</f>
        <v>922</v>
      </c>
    </row>
    <row r="156" spans="1:31" ht="12.75">
      <c r="A156" s="12" t="s">
        <v>71</v>
      </c>
      <c r="P156" s="12" t="s">
        <v>71</v>
      </c>
      <c r="AE156" s="12" t="s">
        <v>71</v>
      </c>
    </row>
    <row r="158" spans="1:44" ht="12.75">
      <c r="A158" s="12" t="s">
        <v>70</v>
      </c>
      <c r="B158" s="2">
        <v>1180</v>
      </c>
      <c r="C158" s="2">
        <v>0</v>
      </c>
      <c r="D158" s="2">
        <v>-1000</v>
      </c>
      <c r="E158" s="2"/>
      <c r="F158" s="2"/>
      <c r="G158" s="2"/>
      <c r="H158" s="2">
        <v>40</v>
      </c>
      <c r="I158" s="2">
        <v>-20</v>
      </c>
      <c r="J158" s="2">
        <v>-200</v>
      </c>
      <c r="K158" s="2">
        <v>0</v>
      </c>
      <c r="L158" s="2"/>
      <c r="N158" s="2">
        <f>B158+I158+J158</f>
        <v>960</v>
      </c>
      <c r="P158" s="12" t="s">
        <v>70</v>
      </c>
      <c r="Q158" s="2">
        <v>1180</v>
      </c>
      <c r="R158" s="2">
        <v>0</v>
      </c>
      <c r="S158" s="2">
        <v>-1000</v>
      </c>
      <c r="T158" s="2"/>
      <c r="U158" s="2"/>
      <c r="V158" s="2"/>
      <c r="W158" s="2">
        <v>40</v>
      </c>
      <c r="X158" s="2">
        <v>-20</v>
      </c>
      <c r="Y158" s="2">
        <v>-200</v>
      </c>
      <c r="Z158" s="2">
        <v>0</v>
      </c>
      <c r="AA158" s="2"/>
      <c r="AC158" s="2">
        <f>Q158+X158+Y158</f>
        <v>960</v>
      </c>
      <c r="AE158" s="12" t="s">
        <v>70</v>
      </c>
      <c r="AF158" s="2">
        <v>1180</v>
      </c>
      <c r="AG158" s="2">
        <v>0</v>
      </c>
      <c r="AH158" s="2">
        <v>-1000</v>
      </c>
      <c r="AI158" s="2"/>
      <c r="AJ158" s="2"/>
      <c r="AK158" s="2"/>
      <c r="AL158" s="2">
        <v>40</v>
      </c>
      <c r="AM158" s="2">
        <v>-20</v>
      </c>
      <c r="AN158" s="2">
        <v>-200</v>
      </c>
      <c r="AO158" s="2">
        <v>0</v>
      </c>
      <c r="AP158" s="2"/>
      <c r="AR158" s="2">
        <f>AF158+AM158+AN158</f>
        <v>960</v>
      </c>
    </row>
    <row r="160" spans="1:44" ht="12.75">
      <c r="A160" t="s">
        <v>39</v>
      </c>
      <c r="N160" s="2">
        <f>B160+I160+J160</f>
        <v>0</v>
      </c>
      <c r="P160" t="s">
        <v>39</v>
      </c>
      <c r="AC160" s="2">
        <f>Q160+X160+Y160</f>
        <v>0</v>
      </c>
      <c r="AE160" t="s">
        <v>39</v>
      </c>
      <c r="AR160" s="2">
        <f>AF160+AM160+AN160</f>
        <v>0</v>
      </c>
    </row>
    <row r="161" spans="1:44" ht="12.75">
      <c r="A161" t="s">
        <v>40</v>
      </c>
      <c r="B161">
        <v>-1180</v>
      </c>
      <c r="F161">
        <v>1180</v>
      </c>
      <c r="N161" s="2">
        <f>B161+I161+J161</f>
        <v>-1180</v>
      </c>
      <c r="P161" t="s">
        <v>40</v>
      </c>
      <c r="Q161">
        <v>-1180</v>
      </c>
      <c r="U161">
        <v>1180</v>
      </c>
      <c r="AC161" s="2">
        <f>Q161+X161+Y161</f>
        <v>-1180</v>
      </c>
      <c r="AE161" t="s">
        <v>40</v>
      </c>
      <c r="AF161">
        <v>-1180</v>
      </c>
      <c r="AJ161">
        <v>1180</v>
      </c>
      <c r="AR161" s="2">
        <f>AF161+AM161+AN161</f>
        <v>-1180</v>
      </c>
    </row>
    <row r="162" spans="1:44" ht="12.75">
      <c r="A162" t="s">
        <v>41</v>
      </c>
      <c r="C162">
        <v>1200</v>
      </c>
      <c r="F162">
        <v>-1200</v>
      </c>
      <c r="N162" s="2">
        <f>B162+I162+J162</f>
        <v>0</v>
      </c>
      <c r="P162" t="s">
        <v>41</v>
      </c>
      <c r="R162">
        <v>1200</v>
      </c>
      <c r="U162">
        <v>-1200</v>
      </c>
      <c r="AC162" s="2">
        <f>Q162+X162+Y162</f>
        <v>0</v>
      </c>
      <c r="AE162" t="s">
        <v>41</v>
      </c>
      <c r="AG162">
        <v>1200</v>
      </c>
      <c r="AJ162">
        <v>-1200</v>
      </c>
      <c r="AR162" s="2">
        <f>AF162+AM162+AN162</f>
        <v>0</v>
      </c>
    </row>
    <row r="163" spans="1:44" ht="12.75">
      <c r="A163" t="s">
        <v>113</v>
      </c>
      <c r="H163">
        <v>20</v>
      </c>
      <c r="I163">
        <v>1180</v>
      </c>
      <c r="L163">
        <v>-1200</v>
      </c>
      <c r="N163" s="2">
        <f>B163+I163+J163</f>
        <v>1180</v>
      </c>
      <c r="P163" t="s">
        <v>113</v>
      </c>
      <c r="W163">
        <v>20</v>
      </c>
      <c r="X163">
        <v>1180</v>
      </c>
      <c r="Z163">
        <v>-1200</v>
      </c>
      <c r="AC163" s="2">
        <f>Q163+X163+Y163</f>
        <v>1180</v>
      </c>
      <c r="AE163" t="s">
        <v>113</v>
      </c>
      <c r="AL163">
        <v>20</v>
      </c>
      <c r="AM163">
        <v>1180</v>
      </c>
      <c r="AP163">
        <v>-1200</v>
      </c>
      <c r="AR163" s="2">
        <f>AF163+AM163+AN163</f>
        <v>1180</v>
      </c>
    </row>
    <row r="164" spans="1:44" ht="12.75">
      <c r="A164" t="s">
        <v>42</v>
      </c>
      <c r="I164">
        <v>-200</v>
      </c>
      <c r="J164">
        <v>200</v>
      </c>
      <c r="N164" s="2">
        <f>B164+I164+J164</f>
        <v>0</v>
      </c>
      <c r="P164" t="s">
        <v>42</v>
      </c>
      <c r="X164">
        <v>-200</v>
      </c>
      <c r="Y164">
        <v>200</v>
      </c>
      <c r="AC164" s="2">
        <f>Q164+X164+Y164</f>
        <v>0</v>
      </c>
      <c r="AE164" t="s">
        <v>42</v>
      </c>
      <c r="AM164">
        <v>-200</v>
      </c>
      <c r="AN164">
        <v>200</v>
      </c>
      <c r="AR164" s="2">
        <f>AF164+AM164+AN164</f>
        <v>0</v>
      </c>
    </row>
    <row r="166" spans="1:44" ht="12.75">
      <c r="A166" t="s">
        <v>43</v>
      </c>
      <c r="B166" s="2">
        <f aca="true" t="shared" si="84" ref="B166:L166">SUM(B158:B164)</f>
        <v>0</v>
      </c>
      <c r="C166" s="2">
        <f t="shared" si="84"/>
        <v>1200</v>
      </c>
      <c r="D166" s="2">
        <f t="shared" si="84"/>
        <v>-1000</v>
      </c>
      <c r="E166" s="2">
        <f t="shared" si="84"/>
        <v>0</v>
      </c>
      <c r="F166" s="2">
        <f t="shared" si="84"/>
        <v>-20</v>
      </c>
      <c r="G166" s="2">
        <f t="shared" si="84"/>
        <v>0</v>
      </c>
      <c r="H166" s="2">
        <f t="shared" si="84"/>
        <v>60</v>
      </c>
      <c r="I166" s="2">
        <f t="shared" si="84"/>
        <v>960</v>
      </c>
      <c r="J166" s="2">
        <f t="shared" si="84"/>
        <v>0</v>
      </c>
      <c r="K166" s="2">
        <f t="shared" si="84"/>
        <v>0</v>
      </c>
      <c r="L166" s="2">
        <f t="shared" si="84"/>
        <v>-1200</v>
      </c>
      <c r="N166" s="2">
        <f>B166+I166+J166</f>
        <v>960</v>
      </c>
      <c r="P166" t="s">
        <v>43</v>
      </c>
      <c r="Q166" s="2">
        <f aca="true" t="shared" si="85" ref="Q166:AA166">SUM(Q158:Q164)</f>
        <v>0</v>
      </c>
      <c r="R166" s="2">
        <f t="shared" si="85"/>
        <v>1200</v>
      </c>
      <c r="S166" s="2">
        <f t="shared" si="85"/>
        <v>-1000</v>
      </c>
      <c r="T166" s="2">
        <f t="shared" si="85"/>
        <v>0</v>
      </c>
      <c r="U166" s="2">
        <f t="shared" si="85"/>
        <v>-20</v>
      </c>
      <c r="V166" s="2">
        <f t="shared" si="85"/>
        <v>0</v>
      </c>
      <c r="W166" s="2">
        <f t="shared" si="85"/>
        <v>60</v>
      </c>
      <c r="X166" s="2">
        <f t="shared" si="85"/>
        <v>960</v>
      </c>
      <c r="Y166" s="2">
        <f t="shared" si="85"/>
        <v>0</v>
      </c>
      <c r="Z166" s="2">
        <f t="shared" si="85"/>
        <v>-1200</v>
      </c>
      <c r="AA166" s="2">
        <f t="shared" si="85"/>
        <v>0</v>
      </c>
      <c r="AC166" s="2">
        <f>Q166+X166+Y166</f>
        <v>960</v>
      </c>
      <c r="AE166" t="s">
        <v>43</v>
      </c>
      <c r="AF166" s="2">
        <f aca="true" t="shared" si="86" ref="AF166:AP166">SUM(AF158:AF164)</f>
        <v>0</v>
      </c>
      <c r="AG166" s="2">
        <f t="shared" si="86"/>
        <v>1200</v>
      </c>
      <c r="AH166" s="2">
        <f t="shared" si="86"/>
        <v>-1000</v>
      </c>
      <c r="AI166" s="2">
        <f t="shared" si="86"/>
        <v>0</v>
      </c>
      <c r="AJ166" s="2">
        <f t="shared" si="86"/>
        <v>-20</v>
      </c>
      <c r="AK166" s="2">
        <f t="shared" si="86"/>
        <v>0</v>
      </c>
      <c r="AL166" s="2">
        <f t="shared" si="86"/>
        <v>60</v>
      </c>
      <c r="AM166" s="2">
        <f t="shared" si="86"/>
        <v>960</v>
      </c>
      <c r="AN166" s="2">
        <f t="shared" si="86"/>
        <v>0</v>
      </c>
      <c r="AO166" s="2">
        <f t="shared" si="86"/>
        <v>0</v>
      </c>
      <c r="AP166" s="2">
        <f t="shared" si="86"/>
        <v>-1200</v>
      </c>
      <c r="AR166" s="2">
        <f>AF166+AM166+AN166</f>
        <v>960</v>
      </c>
    </row>
    <row r="168" spans="1:44" ht="12.75">
      <c r="A168" t="s">
        <v>7</v>
      </c>
      <c r="N168" s="2">
        <f aca="true" t="shared" si="87" ref="N168:N173">B168+I168+J168</f>
        <v>0</v>
      </c>
      <c r="P168" t="s">
        <v>7</v>
      </c>
      <c r="AC168" s="2">
        <f aca="true" t="shared" si="88" ref="AC168:AC173">Q168+X168+Y168</f>
        <v>0</v>
      </c>
      <c r="AE168" t="s">
        <v>7</v>
      </c>
      <c r="AR168" s="2">
        <f aca="true" t="shared" si="89" ref="AR168:AR173">AF168+AM168+AN168</f>
        <v>0</v>
      </c>
    </row>
    <row r="169" spans="1:44" ht="12.75">
      <c r="A169" t="s">
        <v>8</v>
      </c>
      <c r="N169" s="2">
        <f t="shared" si="87"/>
        <v>0</v>
      </c>
      <c r="P169" t="s">
        <v>8</v>
      </c>
      <c r="AC169" s="2">
        <f t="shared" si="88"/>
        <v>0</v>
      </c>
      <c r="AE169" t="s">
        <v>8</v>
      </c>
      <c r="AR169" s="2">
        <f t="shared" si="89"/>
        <v>0</v>
      </c>
    </row>
    <row r="170" spans="1:44" ht="12.75">
      <c r="A170" t="s">
        <v>9</v>
      </c>
      <c r="N170" s="2">
        <f t="shared" si="87"/>
        <v>0</v>
      </c>
      <c r="P170" t="s">
        <v>9</v>
      </c>
      <c r="AC170" s="2">
        <f t="shared" si="88"/>
        <v>0</v>
      </c>
      <c r="AE170" t="s">
        <v>9</v>
      </c>
      <c r="AR170" s="2">
        <f t="shared" si="89"/>
        <v>0</v>
      </c>
    </row>
    <row r="171" spans="1:44" ht="12.75">
      <c r="A171" t="s">
        <v>10</v>
      </c>
      <c r="H171">
        <v>38</v>
      </c>
      <c r="I171">
        <v>-38</v>
      </c>
      <c r="N171" s="2">
        <f t="shared" si="87"/>
        <v>-38</v>
      </c>
      <c r="P171" t="s">
        <v>74</v>
      </c>
      <c r="W171">
        <v>38</v>
      </c>
      <c r="X171">
        <v>-38</v>
      </c>
      <c r="AC171" s="2">
        <f t="shared" si="88"/>
        <v>-38</v>
      </c>
      <c r="AE171" t="s">
        <v>74</v>
      </c>
      <c r="AL171">
        <v>38</v>
      </c>
      <c r="AM171">
        <v>-38</v>
      </c>
      <c r="AR171" s="2">
        <f t="shared" si="89"/>
        <v>-38</v>
      </c>
    </row>
    <row r="172" spans="1:44" ht="12.75">
      <c r="A172" t="s">
        <v>38</v>
      </c>
      <c r="C172">
        <v>-3</v>
      </c>
      <c r="D172">
        <v>53</v>
      </c>
      <c r="G172">
        <v>-50</v>
      </c>
      <c r="N172" s="2">
        <f t="shared" si="87"/>
        <v>0</v>
      </c>
      <c r="P172" t="s">
        <v>38</v>
      </c>
      <c r="R172">
        <v>-3</v>
      </c>
      <c r="S172">
        <v>53</v>
      </c>
      <c r="V172">
        <v>-50</v>
      </c>
      <c r="AC172" s="2">
        <f t="shared" si="88"/>
        <v>0</v>
      </c>
      <c r="AE172" t="s">
        <v>38</v>
      </c>
      <c r="AG172">
        <v>-3</v>
      </c>
      <c r="AH172">
        <v>53</v>
      </c>
      <c r="AK172">
        <v>-50</v>
      </c>
      <c r="AR172" s="2">
        <f t="shared" si="89"/>
        <v>0</v>
      </c>
    </row>
    <row r="173" spans="1:44" ht="12.75">
      <c r="A173" s="12" t="s">
        <v>80</v>
      </c>
      <c r="H173">
        <v>-3</v>
      </c>
      <c r="L173">
        <v>3</v>
      </c>
      <c r="N173" s="2">
        <f t="shared" si="87"/>
        <v>0</v>
      </c>
      <c r="P173" t="s">
        <v>44</v>
      </c>
      <c r="AC173" s="2">
        <f t="shared" si="88"/>
        <v>0</v>
      </c>
      <c r="AE173" s="12" t="s">
        <v>80</v>
      </c>
      <c r="AO173">
        <v>-3</v>
      </c>
      <c r="AP173">
        <v>3</v>
      </c>
      <c r="AR173" s="2">
        <f t="shared" si="89"/>
        <v>0</v>
      </c>
    </row>
    <row r="175" spans="1:44" ht="12.75">
      <c r="A175" s="4" t="s">
        <v>12</v>
      </c>
      <c r="B175" s="4">
        <f>SUM(B166:B173)</f>
        <v>0</v>
      </c>
      <c r="C175" s="4">
        <f>SUM(C166:C173)</f>
        <v>1197</v>
      </c>
      <c r="D175" s="4">
        <f>SUM(D166:D173)</f>
        <v>-947</v>
      </c>
      <c r="E175" s="4">
        <f>SUM(E166:E173)</f>
        <v>0</v>
      </c>
      <c r="F175" s="4">
        <f aca="true" t="shared" si="90" ref="F175:L175">SUM(F166:F173)</f>
        <v>-20</v>
      </c>
      <c r="G175" s="4">
        <f t="shared" si="90"/>
        <v>-50</v>
      </c>
      <c r="H175" s="4">
        <f t="shared" si="90"/>
        <v>95</v>
      </c>
      <c r="I175" s="4">
        <f t="shared" si="90"/>
        <v>922</v>
      </c>
      <c r="J175" s="4">
        <f t="shared" si="90"/>
        <v>0</v>
      </c>
      <c r="K175" s="4">
        <f t="shared" si="90"/>
        <v>0</v>
      </c>
      <c r="L175" s="4">
        <f t="shared" si="90"/>
        <v>-1197</v>
      </c>
      <c r="M175" s="4"/>
      <c r="N175" s="4">
        <f>B175+I175+J175</f>
        <v>922</v>
      </c>
      <c r="P175" s="4" t="s">
        <v>12</v>
      </c>
      <c r="Q175" s="4">
        <f>SUM(Q166:Q173)</f>
        <v>0</v>
      </c>
      <c r="R175" s="4">
        <f>SUM(R166:R173)</f>
        <v>1197</v>
      </c>
      <c r="S175" s="4">
        <f>SUM(S166:S173)</f>
        <v>-947</v>
      </c>
      <c r="T175" s="4">
        <f>SUM(T166:T173)</f>
        <v>0</v>
      </c>
      <c r="U175" s="4">
        <f aca="true" t="shared" si="91" ref="U175:AA175">SUM(U166:U173)</f>
        <v>-20</v>
      </c>
      <c r="V175" s="4">
        <f t="shared" si="91"/>
        <v>-50</v>
      </c>
      <c r="W175" s="4">
        <f t="shared" si="91"/>
        <v>98</v>
      </c>
      <c r="X175" s="4">
        <f t="shared" si="91"/>
        <v>922</v>
      </c>
      <c r="Y175" s="4">
        <f t="shared" si="91"/>
        <v>0</v>
      </c>
      <c r="Z175" s="4">
        <f t="shared" si="91"/>
        <v>-1200</v>
      </c>
      <c r="AA175" s="4">
        <f t="shared" si="91"/>
        <v>0</v>
      </c>
      <c r="AB175" s="4"/>
      <c r="AC175" s="4">
        <f>Q175+X175+Y175</f>
        <v>922</v>
      </c>
      <c r="AE175" s="4" t="s">
        <v>12</v>
      </c>
      <c r="AF175" s="4">
        <f>SUM(AF166:AF173)</f>
        <v>0</v>
      </c>
      <c r="AG175" s="4">
        <f>SUM(AG166:AG173)</f>
        <v>1197</v>
      </c>
      <c r="AH175" s="4">
        <f>SUM(AH166:AH173)</f>
        <v>-947</v>
      </c>
      <c r="AI175" s="4">
        <f>SUM(AI166:AI173)</f>
        <v>0</v>
      </c>
      <c r="AJ175" s="4">
        <f aca="true" t="shared" si="92" ref="AJ175:AP175">SUM(AJ166:AJ173)</f>
        <v>-20</v>
      </c>
      <c r="AK175" s="4">
        <f t="shared" si="92"/>
        <v>-50</v>
      </c>
      <c r="AL175" s="4">
        <f t="shared" si="92"/>
        <v>98</v>
      </c>
      <c r="AM175" s="4">
        <f t="shared" si="92"/>
        <v>922</v>
      </c>
      <c r="AN175" s="4">
        <f t="shared" si="92"/>
        <v>0</v>
      </c>
      <c r="AO175" s="4">
        <f t="shared" si="92"/>
        <v>-3</v>
      </c>
      <c r="AP175" s="4">
        <f t="shared" si="92"/>
        <v>-1197</v>
      </c>
      <c r="AQ175" s="4"/>
      <c r="AR175" s="4">
        <f>AF175+AM175+AN175</f>
        <v>922</v>
      </c>
    </row>
    <row r="177" spans="1:44" ht="12.75">
      <c r="A177" s="3" t="s">
        <v>16</v>
      </c>
      <c r="B177" s="3">
        <f>B154</f>
        <v>1156</v>
      </c>
      <c r="C177" s="3">
        <f>C154</f>
        <v>0</v>
      </c>
      <c r="D177" s="3">
        <f>D154</f>
        <v>-947</v>
      </c>
      <c r="E177" s="3">
        <f>E154</f>
        <v>-29</v>
      </c>
      <c r="F177" s="3">
        <f aca="true" t="shared" si="93" ref="F177:L177">F154</f>
        <v>0</v>
      </c>
      <c r="G177" s="3">
        <f t="shared" si="93"/>
        <v>0</v>
      </c>
      <c r="H177" s="3">
        <f t="shared" si="93"/>
        <v>54</v>
      </c>
      <c r="I177" s="3">
        <f t="shared" si="93"/>
        <v>-38</v>
      </c>
      <c r="J177" s="3">
        <f t="shared" si="93"/>
        <v>-196</v>
      </c>
      <c r="K177" s="3">
        <f t="shared" si="93"/>
        <v>0</v>
      </c>
      <c r="L177" s="3">
        <f t="shared" si="93"/>
        <v>0</v>
      </c>
      <c r="M177" s="3"/>
      <c r="N177" s="3">
        <f>B177+I177+J177</f>
        <v>922</v>
      </c>
      <c r="P177" s="3" t="s">
        <v>16</v>
      </c>
      <c r="Q177" s="3">
        <f>Q154</f>
        <v>1156</v>
      </c>
      <c r="R177" s="3">
        <f>R154</f>
        <v>0</v>
      </c>
      <c r="S177" s="3">
        <f>S154</f>
        <v>-947</v>
      </c>
      <c r="T177" s="3">
        <f>T154</f>
        <v>-29</v>
      </c>
      <c r="U177" s="3">
        <f aca="true" t="shared" si="94" ref="U177:AA177">U154</f>
        <v>0</v>
      </c>
      <c r="V177" s="3">
        <f t="shared" si="94"/>
        <v>0</v>
      </c>
      <c r="W177" s="3">
        <f t="shared" si="94"/>
        <v>54</v>
      </c>
      <c r="X177" s="3">
        <f t="shared" si="94"/>
        <v>-38</v>
      </c>
      <c r="Y177" s="3">
        <f t="shared" si="94"/>
        <v>-196</v>
      </c>
      <c r="Z177" s="3">
        <f t="shared" si="94"/>
        <v>0</v>
      </c>
      <c r="AA177" s="3">
        <f t="shared" si="94"/>
        <v>0</v>
      </c>
      <c r="AB177" s="3"/>
      <c r="AC177" s="3">
        <f>Q177+X177+Y177</f>
        <v>922</v>
      </c>
      <c r="AE177" s="3" t="s">
        <v>16</v>
      </c>
      <c r="AF177" s="3">
        <f>AF154</f>
        <v>1156</v>
      </c>
      <c r="AG177" s="3">
        <f>AG154</f>
        <v>0</v>
      </c>
      <c r="AH177" s="3">
        <f>AH154</f>
        <v>-947</v>
      </c>
      <c r="AI177" s="3">
        <f>AI154</f>
        <v>-29</v>
      </c>
      <c r="AJ177" s="3">
        <f aca="true" t="shared" si="95" ref="AJ177:AP177">AJ154</f>
        <v>0</v>
      </c>
      <c r="AK177" s="3">
        <f t="shared" si="95"/>
        <v>0</v>
      </c>
      <c r="AL177" s="3">
        <f t="shared" si="95"/>
        <v>54</v>
      </c>
      <c r="AM177" s="3">
        <f t="shared" si="95"/>
        <v>-38</v>
      </c>
      <c r="AN177" s="3">
        <f t="shared" si="95"/>
        <v>-196</v>
      </c>
      <c r="AO177" s="3">
        <f t="shared" si="95"/>
        <v>0</v>
      </c>
      <c r="AP177" s="3">
        <f t="shared" si="95"/>
        <v>0</v>
      </c>
      <c r="AQ177" s="3"/>
      <c r="AR177" s="3">
        <f>AF177+AM177+AN177</f>
        <v>922</v>
      </c>
    </row>
    <row r="179" spans="1:44" ht="12.75">
      <c r="A179" t="s">
        <v>40</v>
      </c>
      <c r="B179">
        <v>-1180</v>
      </c>
      <c r="F179">
        <v>1180</v>
      </c>
      <c r="N179" s="2">
        <f aca="true" t="shared" si="96" ref="N179:N188">B179+I179+J179</f>
        <v>-1180</v>
      </c>
      <c r="P179" t="s">
        <v>40</v>
      </c>
      <c r="Q179">
        <v>-1180</v>
      </c>
      <c r="U179">
        <v>1180</v>
      </c>
      <c r="AC179" s="2">
        <f aca="true" t="shared" si="97" ref="AC179:AC188">Q179+X179+Y179</f>
        <v>-1180</v>
      </c>
      <c r="AE179" t="s">
        <v>40</v>
      </c>
      <c r="AF179">
        <v>-1180</v>
      </c>
      <c r="AJ179">
        <v>1180</v>
      </c>
      <c r="AR179" s="2">
        <f aca="true" t="shared" si="98" ref="AR179:AR184">AF179+AM179+AN179</f>
        <v>-1180</v>
      </c>
    </row>
    <row r="180" spans="1:44" ht="12.75">
      <c r="A180" t="s">
        <v>41</v>
      </c>
      <c r="C180">
        <v>1200</v>
      </c>
      <c r="F180">
        <v>-1200</v>
      </c>
      <c r="N180" s="2">
        <f t="shared" si="96"/>
        <v>0</v>
      </c>
      <c r="P180" t="s">
        <v>41</v>
      </c>
      <c r="R180">
        <v>1200</v>
      </c>
      <c r="U180">
        <v>-1200</v>
      </c>
      <c r="AC180" s="2">
        <f t="shared" si="97"/>
        <v>0</v>
      </c>
      <c r="AE180" t="s">
        <v>41</v>
      </c>
      <c r="AG180">
        <v>1200</v>
      </c>
      <c r="AJ180">
        <v>-1200</v>
      </c>
      <c r="AR180" s="2">
        <f t="shared" si="98"/>
        <v>0</v>
      </c>
    </row>
    <row r="181" spans="1:44" ht="12.75">
      <c r="A181" t="s">
        <v>113</v>
      </c>
      <c r="H181">
        <v>20</v>
      </c>
      <c r="I181">
        <v>1180</v>
      </c>
      <c r="L181">
        <v>-1200</v>
      </c>
      <c r="N181" s="2">
        <f t="shared" si="96"/>
        <v>1180</v>
      </c>
      <c r="P181" t="s">
        <v>113</v>
      </c>
      <c r="W181">
        <v>20</v>
      </c>
      <c r="X181">
        <v>1180</v>
      </c>
      <c r="Z181">
        <v>-1200</v>
      </c>
      <c r="AC181" s="2">
        <f t="shared" si="97"/>
        <v>1180</v>
      </c>
      <c r="AE181" t="s">
        <v>113</v>
      </c>
      <c r="AL181">
        <v>20</v>
      </c>
      <c r="AM181">
        <v>1180</v>
      </c>
      <c r="AP181">
        <v>-1200</v>
      </c>
      <c r="AR181" s="2">
        <f t="shared" si="98"/>
        <v>1180</v>
      </c>
    </row>
    <row r="182" spans="1:44" ht="12.75">
      <c r="A182" t="s">
        <v>42</v>
      </c>
      <c r="I182">
        <v>-200</v>
      </c>
      <c r="J182">
        <v>200</v>
      </c>
      <c r="N182" s="2">
        <f t="shared" si="96"/>
        <v>0</v>
      </c>
      <c r="P182" t="s">
        <v>42</v>
      </c>
      <c r="X182">
        <v>-200</v>
      </c>
      <c r="Y182">
        <v>200</v>
      </c>
      <c r="AC182" s="2">
        <f t="shared" si="97"/>
        <v>0</v>
      </c>
      <c r="AE182" t="s">
        <v>42</v>
      </c>
      <c r="AM182">
        <v>-200</v>
      </c>
      <c r="AN182">
        <v>200</v>
      </c>
      <c r="AR182" s="2">
        <f t="shared" si="98"/>
        <v>0</v>
      </c>
    </row>
    <row r="183" spans="1:44" ht="12.75">
      <c r="A183" t="s">
        <v>8</v>
      </c>
      <c r="B183">
        <v>24</v>
      </c>
      <c r="E183">
        <v>-24</v>
      </c>
      <c r="N183" s="2">
        <f t="shared" si="96"/>
        <v>24</v>
      </c>
      <c r="P183" t="s">
        <v>8</v>
      </c>
      <c r="Q183">
        <v>24</v>
      </c>
      <c r="T183">
        <v>-24</v>
      </c>
      <c r="AC183" s="2">
        <f t="shared" si="97"/>
        <v>24</v>
      </c>
      <c r="AE183" t="s">
        <v>8</v>
      </c>
      <c r="AF183">
        <v>24</v>
      </c>
      <c r="AI183">
        <v>-24</v>
      </c>
      <c r="AR183" s="2">
        <f t="shared" si="98"/>
        <v>24</v>
      </c>
    </row>
    <row r="184" spans="1:44" ht="12.75">
      <c r="A184" t="s">
        <v>59</v>
      </c>
      <c r="H184">
        <v>24</v>
      </c>
      <c r="I184">
        <v>-24</v>
      </c>
      <c r="N184" s="2">
        <f t="shared" si="96"/>
        <v>-24</v>
      </c>
      <c r="P184" t="s">
        <v>59</v>
      </c>
      <c r="W184">
        <v>24</v>
      </c>
      <c r="X184">
        <v>-24</v>
      </c>
      <c r="AC184" s="2">
        <f t="shared" si="97"/>
        <v>-24</v>
      </c>
      <c r="AE184" t="s">
        <v>59</v>
      </c>
      <c r="AL184">
        <v>24</v>
      </c>
      <c r="AM184">
        <v>-24</v>
      </c>
      <c r="AR184" s="2">
        <f t="shared" si="98"/>
        <v>-24</v>
      </c>
    </row>
    <row r="185" spans="1:44" ht="12.75">
      <c r="A185" t="s">
        <v>152</v>
      </c>
      <c r="I185">
        <v>4</v>
      </c>
      <c r="J185">
        <v>-4</v>
      </c>
      <c r="N185" s="2">
        <f>B185+I185+J185</f>
        <v>0</v>
      </c>
      <c r="P185" t="s">
        <v>152</v>
      </c>
      <c r="X185">
        <v>4</v>
      </c>
      <c r="Y185">
        <v>-4</v>
      </c>
      <c r="AC185" s="2">
        <f>Q185+X185+Y185</f>
        <v>0</v>
      </c>
      <c r="AE185" t="s">
        <v>152</v>
      </c>
      <c r="AM185">
        <v>4</v>
      </c>
      <c r="AN185">
        <v>-4</v>
      </c>
      <c r="AR185" s="2">
        <f>AF185+AM185+AN185</f>
        <v>0</v>
      </c>
    </row>
    <row r="186" spans="1:44" ht="12.75">
      <c r="A186" t="s">
        <v>143</v>
      </c>
      <c r="E186">
        <v>50</v>
      </c>
      <c r="G186">
        <v>-50</v>
      </c>
      <c r="N186" s="2">
        <f t="shared" si="96"/>
        <v>0</v>
      </c>
      <c r="P186" t="s">
        <v>143</v>
      </c>
      <c r="T186">
        <v>50</v>
      </c>
      <c r="V186">
        <v>-50</v>
      </c>
      <c r="AC186" s="2">
        <f t="shared" si="97"/>
        <v>0</v>
      </c>
      <c r="AE186" t="s">
        <v>143</v>
      </c>
      <c r="AI186">
        <v>50</v>
      </c>
      <c r="AK186">
        <v>-50</v>
      </c>
      <c r="AR186" s="2">
        <f>AF186+AM186+AN186</f>
        <v>0</v>
      </c>
    </row>
    <row r="187" spans="1:44" ht="12.75">
      <c r="A187" t="s">
        <v>86</v>
      </c>
      <c r="C187">
        <v>-3</v>
      </c>
      <c r="E187">
        <v>3</v>
      </c>
      <c r="N187" s="2">
        <f t="shared" si="96"/>
        <v>0</v>
      </c>
      <c r="P187" t="s">
        <v>86</v>
      </c>
      <c r="R187">
        <v>-3</v>
      </c>
      <c r="T187">
        <v>3</v>
      </c>
      <c r="AC187" s="2">
        <f t="shared" si="97"/>
        <v>0</v>
      </c>
      <c r="AE187" t="s">
        <v>86</v>
      </c>
      <c r="AG187">
        <v>-3</v>
      </c>
      <c r="AI187">
        <v>3</v>
      </c>
      <c r="AR187" s="2">
        <f>AF187+AM187+AN187</f>
        <v>0</v>
      </c>
    </row>
    <row r="188" spans="1:44" ht="12.75">
      <c r="A188" s="12" t="s">
        <v>80</v>
      </c>
      <c r="H188">
        <v>-3</v>
      </c>
      <c r="L188">
        <v>3</v>
      </c>
      <c r="N188" s="2">
        <f t="shared" si="96"/>
        <v>0</v>
      </c>
      <c r="P188" t="s">
        <v>49</v>
      </c>
      <c r="AC188" s="2">
        <f t="shared" si="97"/>
        <v>0</v>
      </c>
      <c r="AE188" s="12" t="s">
        <v>80</v>
      </c>
      <c r="AO188">
        <v>-3</v>
      </c>
      <c r="AP188">
        <v>3</v>
      </c>
      <c r="AR188" s="2">
        <f>AF188+AM188+AN188</f>
        <v>0</v>
      </c>
    </row>
    <row r="190" spans="1:44" ht="12.75">
      <c r="A190" s="4" t="s">
        <v>18</v>
      </c>
      <c r="B190" s="4">
        <f aca="true" t="shared" si="99" ref="B190:L190">SUM(B177:B188)</f>
        <v>0</v>
      </c>
      <c r="C190" s="4">
        <f t="shared" si="99"/>
        <v>1197</v>
      </c>
      <c r="D190" s="4">
        <f t="shared" si="99"/>
        <v>-947</v>
      </c>
      <c r="E190" s="4">
        <f t="shared" si="99"/>
        <v>0</v>
      </c>
      <c r="F190" s="4">
        <f t="shared" si="99"/>
        <v>-20</v>
      </c>
      <c r="G190" s="4">
        <f t="shared" si="99"/>
        <v>-50</v>
      </c>
      <c r="H190" s="4">
        <f t="shared" si="99"/>
        <v>95</v>
      </c>
      <c r="I190" s="4">
        <f t="shared" si="99"/>
        <v>922</v>
      </c>
      <c r="J190" s="4">
        <f t="shared" si="99"/>
        <v>0</v>
      </c>
      <c r="K190" s="4">
        <f t="shared" si="99"/>
        <v>0</v>
      </c>
      <c r="L190" s="4">
        <f t="shared" si="99"/>
        <v>-1197</v>
      </c>
      <c r="M190" s="4"/>
      <c r="N190" s="4">
        <f>B190+I190+J190</f>
        <v>922</v>
      </c>
      <c r="P190" s="4" t="s">
        <v>18</v>
      </c>
      <c r="Q190" s="4">
        <f aca="true" t="shared" si="100" ref="Q190:AA190">SUM(Q177:Q188)</f>
        <v>0</v>
      </c>
      <c r="R190" s="4">
        <f t="shared" si="100"/>
        <v>1197</v>
      </c>
      <c r="S190" s="4">
        <f t="shared" si="100"/>
        <v>-947</v>
      </c>
      <c r="T190" s="4">
        <f t="shared" si="100"/>
        <v>0</v>
      </c>
      <c r="U190" s="4">
        <f t="shared" si="100"/>
        <v>-20</v>
      </c>
      <c r="V190" s="4">
        <f t="shared" si="100"/>
        <v>-50</v>
      </c>
      <c r="W190" s="4">
        <f t="shared" si="100"/>
        <v>98</v>
      </c>
      <c r="X190" s="4">
        <f t="shared" si="100"/>
        <v>922</v>
      </c>
      <c r="Y190" s="4">
        <f t="shared" si="100"/>
        <v>0</v>
      </c>
      <c r="Z190" s="4">
        <f t="shared" si="100"/>
        <v>-1200</v>
      </c>
      <c r="AA190" s="4">
        <f t="shared" si="100"/>
        <v>0</v>
      </c>
      <c r="AB190" s="4"/>
      <c r="AC190" s="4">
        <f>Q190+X190+Y190</f>
        <v>922</v>
      </c>
      <c r="AE190" s="4" t="s">
        <v>18</v>
      </c>
      <c r="AF190" s="4">
        <f aca="true" t="shared" si="101" ref="AF190:AP190">SUM(AF177:AF188)</f>
        <v>0</v>
      </c>
      <c r="AG190" s="4">
        <f t="shared" si="101"/>
        <v>1197</v>
      </c>
      <c r="AH190" s="4">
        <f t="shared" si="101"/>
        <v>-947</v>
      </c>
      <c r="AI190" s="4">
        <f t="shared" si="101"/>
        <v>0</v>
      </c>
      <c r="AJ190" s="4">
        <f t="shared" si="101"/>
        <v>-20</v>
      </c>
      <c r="AK190" s="4">
        <f t="shared" si="101"/>
        <v>-50</v>
      </c>
      <c r="AL190" s="4">
        <f t="shared" si="101"/>
        <v>98</v>
      </c>
      <c r="AM190" s="4">
        <f t="shared" si="101"/>
        <v>922</v>
      </c>
      <c r="AN190" s="4">
        <f t="shared" si="101"/>
        <v>0</v>
      </c>
      <c r="AO190" s="4">
        <f t="shared" si="101"/>
        <v>-3</v>
      </c>
      <c r="AP190" s="4">
        <f t="shared" si="101"/>
        <v>-1197</v>
      </c>
      <c r="AQ190" s="4"/>
      <c r="AR190" s="4">
        <f>AF190+AM190+AN190</f>
        <v>922</v>
      </c>
    </row>
    <row r="192" spans="1:31" ht="12.75">
      <c r="A192" s="12" t="s">
        <v>105</v>
      </c>
      <c r="AE192" s="12" t="s">
        <v>193</v>
      </c>
    </row>
  </sheetData>
  <sheetProtection/>
  <printOptions/>
  <pageMargins left="0.7479166666666667" right="0.7479166666666667" top="0.9840277777777778" bottom="0.9840277777777778" header="0.5118055555555556" footer="0.5118055555555556"/>
  <pageSetup horizontalDpi="300" verticalDpi="300" orientation="landscape" paperSize="9" scale="60" r:id="rId1"/>
  <rowBreaks count="1" manualBreakCount="1">
    <brk id="110" max="255" man="1"/>
  </rowBreaks>
</worksheet>
</file>

<file path=xl/worksheets/sheet5.xml><?xml version="1.0" encoding="utf-8"?>
<worksheet xmlns="http://schemas.openxmlformats.org/spreadsheetml/2006/main" xmlns:r="http://schemas.openxmlformats.org/officeDocument/2006/relationships">
  <sheetPr codeName="Sheet5"/>
  <dimension ref="A1:AR199"/>
  <sheetViews>
    <sheetView zoomScale="80" zoomScaleNormal="80"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32.00390625" style="0" customWidth="1"/>
    <col min="2" max="10" width="12.7109375" style="0" customWidth="1"/>
    <col min="11" max="12" width="15.421875" style="0" customWidth="1"/>
    <col min="15" max="15" width="8.140625" style="0" customWidth="1"/>
    <col min="16" max="16" width="32.00390625" style="0" customWidth="1"/>
    <col min="17" max="25" width="12.7109375" style="0" customWidth="1"/>
    <col min="26" max="26" width="15.8515625" style="0" customWidth="1"/>
    <col min="27" max="27" width="16.00390625" style="0" customWidth="1"/>
    <col min="31" max="31" width="32.00390625" style="0" customWidth="1"/>
    <col min="32" max="40" width="12.7109375" style="0" customWidth="1"/>
    <col min="41" max="41" width="15.8515625" style="0" customWidth="1"/>
    <col min="42" max="42" width="16.00390625" style="0" customWidth="1"/>
  </cols>
  <sheetData>
    <row r="1" spans="1:31" ht="12.75">
      <c r="A1" s="19" t="s">
        <v>83</v>
      </c>
      <c r="P1" s="19" t="s">
        <v>83</v>
      </c>
      <c r="AE1" s="19" t="s">
        <v>83</v>
      </c>
    </row>
    <row r="2" spans="1:31" ht="12.75">
      <c r="A2" s="19" t="s">
        <v>72</v>
      </c>
      <c r="P2" s="1" t="s">
        <v>185</v>
      </c>
      <c r="AE2" s="1" t="s">
        <v>184</v>
      </c>
    </row>
    <row r="4" spans="2:44" ht="25.5">
      <c r="B4" s="20" t="s">
        <v>84</v>
      </c>
      <c r="C4" s="20" t="s">
        <v>34</v>
      </c>
      <c r="D4" s="20" t="s">
        <v>3</v>
      </c>
      <c r="E4" s="31" t="s">
        <v>109</v>
      </c>
      <c r="F4" s="32" t="s">
        <v>111</v>
      </c>
      <c r="G4" s="20" t="s">
        <v>110</v>
      </c>
      <c r="H4" s="20" t="s">
        <v>91</v>
      </c>
      <c r="I4" s="20" t="s">
        <v>4</v>
      </c>
      <c r="J4" s="20" t="s">
        <v>5</v>
      </c>
      <c r="K4" s="21" t="s">
        <v>35</v>
      </c>
      <c r="L4" s="36" t="s">
        <v>114</v>
      </c>
      <c r="M4" s="20"/>
      <c r="N4" s="20" t="s">
        <v>36</v>
      </c>
      <c r="Q4" s="20" t="s">
        <v>84</v>
      </c>
      <c r="R4" s="20" t="s">
        <v>34</v>
      </c>
      <c r="S4" s="20" t="s">
        <v>3</v>
      </c>
      <c r="T4" s="31" t="s">
        <v>109</v>
      </c>
      <c r="U4" s="32" t="s">
        <v>111</v>
      </c>
      <c r="V4" s="20" t="s">
        <v>110</v>
      </c>
      <c r="W4" s="20" t="s">
        <v>91</v>
      </c>
      <c r="X4" s="20" t="s">
        <v>4</v>
      </c>
      <c r="Y4" s="20" t="s">
        <v>5</v>
      </c>
      <c r="Z4" s="21" t="s">
        <v>117</v>
      </c>
      <c r="AA4" s="36" t="s">
        <v>114</v>
      </c>
      <c r="AB4" s="20"/>
      <c r="AC4" s="20" t="s">
        <v>36</v>
      </c>
      <c r="AF4" s="20" t="s">
        <v>84</v>
      </c>
      <c r="AG4" s="20" t="s">
        <v>34</v>
      </c>
      <c r="AH4" s="20" t="s">
        <v>3</v>
      </c>
      <c r="AI4" s="31" t="s">
        <v>109</v>
      </c>
      <c r="AJ4" s="32" t="s">
        <v>111</v>
      </c>
      <c r="AK4" s="20" t="s">
        <v>110</v>
      </c>
      <c r="AL4" s="20" t="s">
        <v>91</v>
      </c>
      <c r="AM4" s="20" t="s">
        <v>4</v>
      </c>
      <c r="AN4" s="20" t="s">
        <v>5</v>
      </c>
      <c r="AO4" s="21" t="s">
        <v>117</v>
      </c>
      <c r="AP4" s="36" t="s">
        <v>114</v>
      </c>
      <c r="AQ4" s="20"/>
      <c r="AR4" s="20" t="s">
        <v>36</v>
      </c>
    </row>
    <row r="5" spans="1:44" ht="12.75">
      <c r="A5" s="15" t="s">
        <v>62</v>
      </c>
      <c r="B5" s="16"/>
      <c r="C5" s="16"/>
      <c r="D5" s="16"/>
      <c r="E5" s="16"/>
      <c r="F5" s="16"/>
      <c r="G5" s="16"/>
      <c r="H5" s="16"/>
      <c r="I5" s="16"/>
      <c r="J5" s="16"/>
      <c r="K5" s="16"/>
      <c r="L5" s="16"/>
      <c r="M5" s="16"/>
      <c r="N5" s="16"/>
      <c r="P5" s="15" t="s">
        <v>62</v>
      </c>
      <c r="Q5" s="16"/>
      <c r="R5" s="16"/>
      <c r="S5" s="16"/>
      <c r="T5" s="16"/>
      <c r="U5" s="16"/>
      <c r="V5" s="16"/>
      <c r="W5" s="16"/>
      <c r="X5" s="16"/>
      <c r="Y5" s="16"/>
      <c r="Z5" s="16"/>
      <c r="AA5" s="16"/>
      <c r="AB5" s="16"/>
      <c r="AC5" s="16"/>
      <c r="AE5" s="15" t="s">
        <v>62</v>
      </c>
      <c r="AF5" s="16"/>
      <c r="AG5" s="16"/>
      <c r="AH5" s="16"/>
      <c r="AI5" s="16"/>
      <c r="AJ5" s="16"/>
      <c r="AK5" s="16"/>
      <c r="AL5" s="16"/>
      <c r="AM5" s="16"/>
      <c r="AN5" s="16"/>
      <c r="AO5" s="16"/>
      <c r="AP5" s="16"/>
      <c r="AQ5" s="16"/>
      <c r="AR5" s="16"/>
    </row>
    <row r="7" spans="1:31" ht="12.75">
      <c r="A7" s="7" t="s">
        <v>1</v>
      </c>
      <c r="P7" s="7" t="s">
        <v>1</v>
      </c>
      <c r="AE7" s="7" t="s">
        <v>1</v>
      </c>
    </row>
    <row r="9" spans="1:44" ht="12.75">
      <c r="A9" t="s">
        <v>37</v>
      </c>
      <c r="B9">
        <v>1000</v>
      </c>
      <c r="D9">
        <v>-1000</v>
      </c>
      <c r="N9" s="2">
        <f>B9+I9+J9</f>
        <v>1000</v>
      </c>
      <c r="P9" t="s">
        <v>37</v>
      </c>
      <c r="Q9">
        <v>1000</v>
      </c>
      <c r="S9">
        <v>-1000</v>
      </c>
      <c r="AC9" s="2">
        <f>Q9+X9+Y9</f>
        <v>1000</v>
      </c>
      <c r="AE9" t="s">
        <v>37</v>
      </c>
      <c r="AF9">
        <v>1000</v>
      </c>
      <c r="AH9">
        <v>-1000</v>
      </c>
      <c r="AR9" s="2">
        <f>AF9+AM9+AN9</f>
        <v>1000</v>
      </c>
    </row>
    <row r="11" spans="1:44" ht="12.75">
      <c r="A11" t="s">
        <v>7</v>
      </c>
      <c r="B11">
        <v>-20</v>
      </c>
      <c r="E11">
        <v>20</v>
      </c>
      <c r="N11" s="2">
        <f>B11+I11+J11</f>
        <v>-20</v>
      </c>
      <c r="P11" t="s">
        <v>7</v>
      </c>
      <c r="Q11">
        <v>-20</v>
      </c>
      <c r="T11">
        <v>20</v>
      </c>
      <c r="AC11" s="2">
        <f>Q11+X11+Y11</f>
        <v>-20</v>
      </c>
      <c r="AE11" t="s">
        <v>7</v>
      </c>
      <c r="AF11">
        <v>-20</v>
      </c>
      <c r="AI11">
        <v>20</v>
      </c>
      <c r="AR11" s="2">
        <f>AF11+AM11+AN11</f>
        <v>-20</v>
      </c>
    </row>
    <row r="12" spans="1:44" ht="12.75">
      <c r="A12" t="s">
        <v>8</v>
      </c>
      <c r="H12">
        <v>-20</v>
      </c>
      <c r="I12">
        <v>20</v>
      </c>
      <c r="N12" s="2">
        <f>B12+I12+J12</f>
        <v>20</v>
      </c>
      <c r="P12" t="s">
        <v>8</v>
      </c>
      <c r="W12">
        <v>-20</v>
      </c>
      <c r="X12">
        <v>20</v>
      </c>
      <c r="AC12" s="2">
        <f>Q12+X12+Y12</f>
        <v>20</v>
      </c>
      <c r="AE12" t="s">
        <v>8</v>
      </c>
      <c r="AL12">
        <v>-20</v>
      </c>
      <c r="AM12">
        <v>20</v>
      </c>
      <c r="AR12" s="2">
        <f>AF12+AM12+AN12</f>
        <v>20</v>
      </c>
    </row>
    <row r="13" spans="1:44" ht="12.75">
      <c r="A13" s="12" t="s">
        <v>82</v>
      </c>
      <c r="H13">
        <v>40</v>
      </c>
      <c r="I13">
        <v>-40</v>
      </c>
      <c r="N13" s="2">
        <f>B13+I13+J13</f>
        <v>-40</v>
      </c>
      <c r="P13" s="12" t="s">
        <v>82</v>
      </c>
      <c r="W13">
        <v>40</v>
      </c>
      <c r="X13">
        <v>-40</v>
      </c>
      <c r="AC13" s="2">
        <f>Q13+X13+Y13</f>
        <v>-40</v>
      </c>
      <c r="AE13" s="12" t="s">
        <v>82</v>
      </c>
      <c r="AL13">
        <v>40</v>
      </c>
      <c r="AM13">
        <v>-40</v>
      </c>
      <c r="AR13" s="2">
        <f>AF13+AM13+AN13</f>
        <v>-40</v>
      </c>
    </row>
    <row r="14" spans="1:44" ht="12.75">
      <c r="A14" t="s">
        <v>38</v>
      </c>
      <c r="N14" s="2">
        <f>B14+I14+J14</f>
        <v>0</v>
      </c>
      <c r="P14" t="s">
        <v>38</v>
      </c>
      <c r="AC14" s="2">
        <f>Q14+X14+Y14</f>
        <v>0</v>
      </c>
      <c r="AE14" t="s">
        <v>38</v>
      </c>
      <c r="AR14" s="2">
        <f>AF14+AM14+AN14</f>
        <v>0</v>
      </c>
    </row>
    <row r="15" spans="1:44" ht="12.75">
      <c r="A15" t="s">
        <v>9</v>
      </c>
      <c r="B15">
        <v>200</v>
      </c>
      <c r="J15">
        <v>-200</v>
      </c>
      <c r="N15" s="2">
        <f>B15+I15+J15</f>
        <v>0</v>
      </c>
      <c r="P15" t="s">
        <v>9</v>
      </c>
      <c r="Q15">
        <v>200</v>
      </c>
      <c r="Y15">
        <v>-200</v>
      </c>
      <c r="AC15" s="2">
        <f>Q15+X15+Y15</f>
        <v>0</v>
      </c>
      <c r="AE15" t="s">
        <v>9</v>
      </c>
      <c r="AF15">
        <v>200</v>
      </c>
      <c r="AN15">
        <v>-200</v>
      </c>
      <c r="AR15" s="2">
        <f>AF15+AM15+AN15</f>
        <v>0</v>
      </c>
    </row>
    <row r="17" spans="1:44" ht="12.75">
      <c r="A17" t="s">
        <v>12</v>
      </c>
      <c r="B17" s="2">
        <f aca="true" t="shared" si="0" ref="B17:L17">SUM(B9:B15)</f>
        <v>1180</v>
      </c>
      <c r="C17" s="2">
        <f t="shared" si="0"/>
        <v>0</v>
      </c>
      <c r="D17" s="2">
        <f t="shared" si="0"/>
        <v>-1000</v>
      </c>
      <c r="E17" s="2">
        <f t="shared" si="0"/>
        <v>20</v>
      </c>
      <c r="F17" s="2">
        <f t="shared" si="0"/>
        <v>0</v>
      </c>
      <c r="G17" s="2">
        <f t="shared" si="0"/>
        <v>0</v>
      </c>
      <c r="H17" s="2">
        <f t="shared" si="0"/>
        <v>20</v>
      </c>
      <c r="I17" s="2">
        <f t="shared" si="0"/>
        <v>-20</v>
      </c>
      <c r="J17" s="2">
        <f t="shared" si="0"/>
        <v>-200</v>
      </c>
      <c r="K17" s="2">
        <f t="shared" si="0"/>
        <v>0</v>
      </c>
      <c r="L17" s="2">
        <f t="shared" si="0"/>
        <v>0</v>
      </c>
      <c r="N17" s="2">
        <f>SUM(N9:N15)</f>
        <v>960</v>
      </c>
      <c r="P17" t="s">
        <v>12</v>
      </c>
      <c r="Q17" s="2">
        <f aca="true" t="shared" si="1" ref="Q17:AA17">SUM(Q9:Q15)</f>
        <v>1180</v>
      </c>
      <c r="R17" s="2">
        <f t="shared" si="1"/>
        <v>0</v>
      </c>
      <c r="S17" s="2">
        <f t="shared" si="1"/>
        <v>-1000</v>
      </c>
      <c r="T17" s="2">
        <f t="shared" si="1"/>
        <v>20</v>
      </c>
      <c r="U17" s="2">
        <f t="shared" si="1"/>
        <v>0</v>
      </c>
      <c r="V17" s="2">
        <f t="shared" si="1"/>
        <v>0</v>
      </c>
      <c r="W17" s="2">
        <f t="shared" si="1"/>
        <v>20</v>
      </c>
      <c r="X17" s="2">
        <f t="shared" si="1"/>
        <v>-20</v>
      </c>
      <c r="Y17" s="2">
        <f t="shared" si="1"/>
        <v>-200</v>
      </c>
      <c r="Z17" s="2">
        <f t="shared" si="1"/>
        <v>0</v>
      </c>
      <c r="AA17" s="2">
        <f t="shared" si="1"/>
        <v>0</v>
      </c>
      <c r="AC17" s="2">
        <f>SUM(AC9:AC15)</f>
        <v>960</v>
      </c>
      <c r="AE17" t="s">
        <v>12</v>
      </c>
      <c r="AF17" s="2">
        <f aca="true" t="shared" si="2" ref="AF17:AP17">SUM(AF9:AF15)</f>
        <v>1180</v>
      </c>
      <c r="AG17" s="2">
        <f t="shared" si="2"/>
        <v>0</v>
      </c>
      <c r="AH17" s="2">
        <f t="shared" si="2"/>
        <v>-1000</v>
      </c>
      <c r="AI17" s="2">
        <f t="shared" si="2"/>
        <v>20</v>
      </c>
      <c r="AJ17" s="2">
        <f t="shared" si="2"/>
        <v>0</v>
      </c>
      <c r="AK17" s="2">
        <f t="shared" si="2"/>
        <v>0</v>
      </c>
      <c r="AL17" s="2">
        <f t="shared" si="2"/>
        <v>20</v>
      </c>
      <c r="AM17" s="2">
        <f t="shared" si="2"/>
        <v>-20</v>
      </c>
      <c r="AN17" s="2">
        <f t="shared" si="2"/>
        <v>-200</v>
      </c>
      <c r="AO17" s="2">
        <f t="shared" si="2"/>
        <v>0</v>
      </c>
      <c r="AP17" s="2">
        <f t="shared" si="2"/>
        <v>0</v>
      </c>
      <c r="AR17" s="2">
        <f>SUM(AR9:AR15)</f>
        <v>960</v>
      </c>
    </row>
    <row r="19" spans="1:44" ht="12.75">
      <c r="A19" t="s">
        <v>39</v>
      </c>
      <c r="N19" s="2">
        <f>B19+I19+J19</f>
        <v>0</v>
      </c>
      <c r="P19" t="s">
        <v>39</v>
      </c>
      <c r="AC19" s="2">
        <f>Q19+X19+Y19</f>
        <v>0</v>
      </c>
      <c r="AE19" t="s">
        <v>39</v>
      </c>
      <c r="AR19" s="2">
        <f>AF19+AM19+AN19</f>
        <v>0</v>
      </c>
    </row>
    <row r="20" spans="1:44" ht="12.75">
      <c r="A20" t="s">
        <v>40</v>
      </c>
      <c r="B20">
        <v>-1180</v>
      </c>
      <c r="F20">
        <v>1180</v>
      </c>
      <c r="N20" s="2">
        <f>B20+I20+J20</f>
        <v>-1180</v>
      </c>
      <c r="P20" t="s">
        <v>40</v>
      </c>
      <c r="Q20">
        <v>-1180</v>
      </c>
      <c r="U20">
        <v>1180</v>
      </c>
      <c r="AC20" s="2">
        <f>Q20+X20+Y20</f>
        <v>-1180</v>
      </c>
      <c r="AE20" t="s">
        <v>40</v>
      </c>
      <c r="AF20">
        <v>-1180</v>
      </c>
      <c r="AJ20">
        <v>1180</v>
      </c>
      <c r="AR20" s="2">
        <f>AF20+AM20+AN20</f>
        <v>-1180</v>
      </c>
    </row>
    <row r="21" spans="1:44" ht="12.75">
      <c r="A21" t="s">
        <v>41</v>
      </c>
      <c r="C21">
        <v>1200</v>
      </c>
      <c r="F21">
        <v>-1200</v>
      </c>
      <c r="N21" s="2">
        <f>B21+I21+J21</f>
        <v>0</v>
      </c>
      <c r="P21" t="s">
        <v>41</v>
      </c>
      <c r="R21">
        <v>1200</v>
      </c>
      <c r="U21">
        <v>-1200</v>
      </c>
      <c r="AC21" s="2">
        <f>Q21+X21+Y21</f>
        <v>0</v>
      </c>
      <c r="AE21" t="s">
        <v>41</v>
      </c>
      <c r="AG21">
        <v>1200</v>
      </c>
      <c r="AJ21">
        <v>-1200</v>
      </c>
      <c r="AR21" s="2">
        <f>AF21+AM21+AN21</f>
        <v>0</v>
      </c>
    </row>
    <row r="22" spans="1:44" ht="12.75">
      <c r="A22" t="s">
        <v>113</v>
      </c>
      <c r="H22">
        <v>20</v>
      </c>
      <c r="I22">
        <v>1180</v>
      </c>
      <c r="L22">
        <v>-1200</v>
      </c>
      <c r="N22" s="2">
        <f>B22+I22+J22</f>
        <v>1180</v>
      </c>
      <c r="P22" t="s">
        <v>113</v>
      </c>
      <c r="W22">
        <v>20</v>
      </c>
      <c r="X22">
        <v>1180</v>
      </c>
      <c r="Z22">
        <v>-1200</v>
      </c>
      <c r="AC22" s="2">
        <f>Q22+X22+Y22</f>
        <v>1180</v>
      </c>
      <c r="AE22" t="s">
        <v>113</v>
      </c>
      <c r="AL22">
        <v>20</v>
      </c>
      <c r="AM22">
        <v>1180</v>
      </c>
      <c r="AP22">
        <v>-1200</v>
      </c>
      <c r="AR22" s="2">
        <f>AF22+AM22+AN22</f>
        <v>1180</v>
      </c>
    </row>
    <row r="23" spans="1:44" ht="12.75">
      <c r="A23" t="s">
        <v>42</v>
      </c>
      <c r="I23">
        <v>-200</v>
      </c>
      <c r="J23">
        <v>200</v>
      </c>
      <c r="N23" s="2">
        <f>B23+I23+J23</f>
        <v>0</v>
      </c>
      <c r="P23" t="s">
        <v>42</v>
      </c>
      <c r="X23">
        <v>-200</v>
      </c>
      <c r="Y23">
        <v>200</v>
      </c>
      <c r="AC23" s="2">
        <f>Q23+X23+Y23</f>
        <v>0</v>
      </c>
      <c r="AE23" t="s">
        <v>42</v>
      </c>
      <c r="AM23">
        <v>-200</v>
      </c>
      <c r="AN23">
        <v>200</v>
      </c>
      <c r="AR23" s="2">
        <f>AF23+AM23+AN23</f>
        <v>0</v>
      </c>
    </row>
    <row r="25" spans="1:44" ht="12.75">
      <c r="A25" t="s">
        <v>43</v>
      </c>
      <c r="B25" s="2">
        <f aca="true" t="shared" si="3" ref="B25:L25">SUM(B17:B23)</f>
        <v>0</v>
      </c>
      <c r="C25" s="2">
        <f t="shared" si="3"/>
        <v>1200</v>
      </c>
      <c r="D25" s="2">
        <f t="shared" si="3"/>
        <v>-1000</v>
      </c>
      <c r="E25" s="2">
        <f t="shared" si="3"/>
        <v>20</v>
      </c>
      <c r="F25" s="2">
        <f t="shared" si="3"/>
        <v>-20</v>
      </c>
      <c r="G25" s="2">
        <f t="shared" si="3"/>
        <v>0</v>
      </c>
      <c r="H25" s="2">
        <f t="shared" si="3"/>
        <v>40</v>
      </c>
      <c r="I25" s="2">
        <f t="shared" si="3"/>
        <v>960</v>
      </c>
      <c r="J25" s="2">
        <f t="shared" si="3"/>
        <v>0</v>
      </c>
      <c r="K25" s="2">
        <f t="shared" si="3"/>
        <v>0</v>
      </c>
      <c r="L25" s="2">
        <f t="shared" si="3"/>
        <v>-1200</v>
      </c>
      <c r="N25" s="2">
        <f>SUM(N17:N23)</f>
        <v>960</v>
      </c>
      <c r="P25" t="s">
        <v>43</v>
      </c>
      <c r="Q25" s="2">
        <f aca="true" t="shared" si="4" ref="Q25:AA25">SUM(Q17:Q23)</f>
        <v>0</v>
      </c>
      <c r="R25" s="2">
        <f t="shared" si="4"/>
        <v>1200</v>
      </c>
      <c r="S25" s="2">
        <f t="shared" si="4"/>
        <v>-1000</v>
      </c>
      <c r="T25" s="2">
        <f t="shared" si="4"/>
        <v>20</v>
      </c>
      <c r="U25" s="2">
        <f t="shared" si="4"/>
        <v>-20</v>
      </c>
      <c r="V25" s="2">
        <f t="shared" si="4"/>
        <v>0</v>
      </c>
      <c r="W25" s="2">
        <f t="shared" si="4"/>
        <v>40</v>
      </c>
      <c r="X25" s="2">
        <f t="shared" si="4"/>
        <v>960</v>
      </c>
      <c r="Y25" s="2">
        <f t="shared" si="4"/>
        <v>0</v>
      </c>
      <c r="Z25" s="2">
        <f t="shared" si="4"/>
        <v>-1200</v>
      </c>
      <c r="AA25" s="2">
        <f t="shared" si="4"/>
        <v>0</v>
      </c>
      <c r="AC25" s="2">
        <f>SUM(AC17:AC23)</f>
        <v>960</v>
      </c>
      <c r="AE25" t="s">
        <v>43</v>
      </c>
      <c r="AF25" s="2">
        <f aca="true" t="shared" si="5" ref="AF25:AP25">SUM(AF17:AF23)</f>
        <v>0</v>
      </c>
      <c r="AG25" s="2">
        <f t="shared" si="5"/>
        <v>1200</v>
      </c>
      <c r="AH25" s="2">
        <f t="shared" si="5"/>
        <v>-1000</v>
      </c>
      <c r="AI25" s="2">
        <f t="shared" si="5"/>
        <v>20</v>
      </c>
      <c r="AJ25" s="2">
        <f t="shared" si="5"/>
        <v>-20</v>
      </c>
      <c r="AK25" s="2">
        <f t="shared" si="5"/>
        <v>0</v>
      </c>
      <c r="AL25" s="2">
        <f t="shared" si="5"/>
        <v>40</v>
      </c>
      <c r="AM25" s="2">
        <f t="shared" si="5"/>
        <v>960</v>
      </c>
      <c r="AN25" s="2">
        <f t="shared" si="5"/>
        <v>0</v>
      </c>
      <c r="AO25" s="2">
        <f t="shared" si="5"/>
        <v>0</v>
      </c>
      <c r="AP25" s="2">
        <f t="shared" si="5"/>
        <v>-1200</v>
      </c>
      <c r="AR25" s="2">
        <f>SUM(AR17:AR23)</f>
        <v>960</v>
      </c>
    </row>
    <row r="27" spans="1:44" ht="12.75">
      <c r="A27" t="s">
        <v>7</v>
      </c>
      <c r="N27" s="2">
        <f aca="true" t="shared" si="6" ref="N27:N32">B27+I27+J27</f>
        <v>0</v>
      </c>
      <c r="P27" t="s">
        <v>7</v>
      </c>
      <c r="AC27" s="2">
        <f aca="true" t="shared" si="7" ref="AC27:AC32">Q27+X27+Y27</f>
        <v>0</v>
      </c>
      <c r="AE27" t="s">
        <v>7</v>
      </c>
      <c r="AR27" s="2">
        <f aca="true" t="shared" si="8" ref="AR27:AR32">AF27+AM27+AN27</f>
        <v>0</v>
      </c>
    </row>
    <row r="28" spans="1:44" ht="12.75">
      <c r="A28" t="s">
        <v>8</v>
      </c>
      <c r="N28" s="2">
        <f t="shared" si="6"/>
        <v>0</v>
      </c>
      <c r="P28" t="s">
        <v>8</v>
      </c>
      <c r="AC28" s="2">
        <f t="shared" si="7"/>
        <v>0</v>
      </c>
      <c r="AE28" t="s">
        <v>8</v>
      </c>
      <c r="AR28" s="2">
        <f t="shared" si="8"/>
        <v>0</v>
      </c>
    </row>
    <row r="29" spans="1:44" ht="12.75">
      <c r="A29" t="s">
        <v>9</v>
      </c>
      <c r="N29" s="2">
        <f t="shared" si="6"/>
        <v>0</v>
      </c>
      <c r="P29" t="s">
        <v>9</v>
      </c>
      <c r="AC29" s="2">
        <f t="shared" si="7"/>
        <v>0</v>
      </c>
      <c r="AE29" t="s">
        <v>9</v>
      </c>
      <c r="AR29" s="2">
        <f t="shared" si="8"/>
        <v>0</v>
      </c>
    </row>
    <row r="30" spans="1:44" ht="12.75">
      <c r="A30" s="12" t="s">
        <v>82</v>
      </c>
      <c r="H30">
        <v>38</v>
      </c>
      <c r="I30">
        <v>-38</v>
      </c>
      <c r="N30" s="2">
        <f t="shared" si="6"/>
        <v>-38</v>
      </c>
      <c r="P30" s="12" t="s">
        <v>82</v>
      </c>
      <c r="W30">
        <v>38</v>
      </c>
      <c r="X30">
        <v>-38</v>
      </c>
      <c r="AC30" s="2">
        <f t="shared" si="7"/>
        <v>-38</v>
      </c>
      <c r="AE30" s="12" t="s">
        <v>82</v>
      </c>
      <c r="AL30">
        <v>38</v>
      </c>
      <c r="AM30">
        <v>-38</v>
      </c>
      <c r="AR30" s="2">
        <f t="shared" si="8"/>
        <v>-38</v>
      </c>
    </row>
    <row r="31" spans="1:44" ht="12.75">
      <c r="A31" t="s">
        <v>38</v>
      </c>
      <c r="C31">
        <v>-3</v>
      </c>
      <c r="D31">
        <v>53</v>
      </c>
      <c r="G31">
        <v>-50</v>
      </c>
      <c r="N31" s="2">
        <f t="shared" si="6"/>
        <v>0</v>
      </c>
      <c r="P31" t="s">
        <v>38</v>
      </c>
      <c r="R31">
        <v>-3</v>
      </c>
      <c r="S31">
        <v>53</v>
      </c>
      <c r="V31">
        <v>-50</v>
      </c>
      <c r="AC31" s="2">
        <f t="shared" si="7"/>
        <v>0</v>
      </c>
      <c r="AE31" t="s">
        <v>38</v>
      </c>
      <c r="AG31">
        <v>-3</v>
      </c>
      <c r="AH31">
        <v>53</v>
      </c>
      <c r="AK31">
        <v>-50</v>
      </c>
      <c r="AR31" s="2">
        <f t="shared" si="8"/>
        <v>0</v>
      </c>
    </row>
    <row r="32" spans="1:44" ht="12.75">
      <c r="A32" t="s">
        <v>44</v>
      </c>
      <c r="K32">
        <v>-3</v>
      </c>
      <c r="L32">
        <v>3</v>
      </c>
      <c r="N32" s="2">
        <f t="shared" si="6"/>
        <v>0</v>
      </c>
      <c r="P32" t="s">
        <v>44</v>
      </c>
      <c r="AC32" s="2">
        <f t="shared" si="7"/>
        <v>0</v>
      </c>
      <c r="AE32" t="s">
        <v>44</v>
      </c>
      <c r="AO32">
        <v>-3</v>
      </c>
      <c r="AP32">
        <v>3</v>
      </c>
      <c r="AR32" s="2">
        <f t="shared" si="8"/>
        <v>0</v>
      </c>
    </row>
    <row r="34" spans="1:44" ht="12.75">
      <c r="A34" t="s">
        <v>12</v>
      </c>
      <c r="B34" s="2">
        <f aca="true" t="shared" si="9" ref="B34:L34">SUM(B25:B32)</f>
        <v>0</v>
      </c>
      <c r="C34" s="2">
        <f t="shared" si="9"/>
        <v>1197</v>
      </c>
      <c r="D34" s="2">
        <f t="shared" si="9"/>
        <v>-947</v>
      </c>
      <c r="E34" s="2">
        <f t="shared" si="9"/>
        <v>20</v>
      </c>
      <c r="F34" s="2">
        <f t="shared" si="9"/>
        <v>-20</v>
      </c>
      <c r="G34" s="2">
        <f t="shared" si="9"/>
        <v>-50</v>
      </c>
      <c r="H34" s="2">
        <f t="shared" si="9"/>
        <v>78</v>
      </c>
      <c r="I34" s="2">
        <f t="shared" si="9"/>
        <v>922</v>
      </c>
      <c r="J34" s="2">
        <f t="shared" si="9"/>
        <v>0</v>
      </c>
      <c r="K34" s="2">
        <f t="shared" si="9"/>
        <v>-3</v>
      </c>
      <c r="L34" s="2">
        <f t="shared" si="9"/>
        <v>-1197</v>
      </c>
      <c r="N34" s="2">
        <f>SUM(N25:N32)</f>
        <v>922</v>
      </c>
      <c r="P34" t="s">
        <v>12</v>
      </c>
      <c r="Q34" s="2">
        <f aca="true" t="shared" si="10" ref="Q34:AA34">SUM(Q25:Q32)</f>
        <v>0</v>
      </c>
      <c r="R34" s="2">
        <f t="shared" si="10"/>
        <v>1197</v>
      </c>
      <c r="S34" s="2">
        <f t="shared" si="10"/>
        <v>-947</v>
      </c>
      <c r="T34" s="2">
        <f t="shared" si="10"/>
        <v>20</v>
      </c>
      <c r="U34" s="2">
        <f t="shared" si="10"/>
        <v>-20</v>
      </c>
      <c r="V34" s="2">
        <f t="shared" si="10"/>
        <v>-50</v>
      </c>
      <c r="W34" s="2">
        <f t="shared" si="10"/>
        <v>78</v>
      </c>
      <c r="X34" s="2">
        <f t="shared" si="10"/>
        <v>922</v>
      </c>
      <c r="Y34" s="2">
        <f t="shared" si="10"/>
        <v>0</v>
      </c>
      <c r="Z34" s="2">
        <f t="shared" si="10"/>
        <v>-1200</v>
      </c>
      <c r="AA34" s="2">
        <f t="shared" si="10"/>
        <v>0</v>
      </c>
      <c r="AC34" s="2">
        <f>SUM(AC25:AC32)</f>
        <v>922</v>
      </c>
      <c r="AE34" t="s">
        <v>12</v>
      </c>
      <c r="AF34" s="2">
        <f aca="true" t="shared" si="11" ref="AF34:AP34">SUM(AF25:AF32)</f>
        <v>0</v>
      </c>
      <c r="AG34" s="2">
        <f t="shared" si="11"/>
        <v>1197</v>
      </c>
      <c r="AH34" s="2">
        <f t="shared" si="11"/>
        <v>-947</v>
      </c>
      <c r="AI34" s="2">
        <f t="shared" si="11"/>
        <v>20</v>
      </c>
      <c r="AJ34" s="2">
        <f t="shared" si="11"/>
        <v>-20</v>
      </c>
      <c r="AK34" s="2">
        <f t="shared" si="11"/>
        <v>-50</v>
      </c>
      <c r="AL34" s="2">
        <f t="shared" si="11"/>
        <v>78</v>
      </c>
      <c r="AM34" s="2">
        <f t="shared" si="11"/>
        <v>922</v>
      </c>
      <c r="AN34" s="2">
        <f t="shared" si="11"/>
        <v>0</v>
      </c>
      <c r="AO34" s="2">
        <f t="shared" si="11"/>
        <v>-3</v>
      </c>
      <c r="AP34" s="2">
        <f t="shared" si="11"/>
        <v>-1197</v>
      </c>
      <c r="AR34" s="2">
        <f>SUM(AR25:AR32)</f>
        <v>922</v>
      </c>
    </row>
    <row r="36" spans="1:44" ht="12.75">
      <c r="A36" t="s">
        <v>7</v>
      </c>
      <c r="N36" s="2">
        <f aca="true" t="shared" si="12" ref="N36:N41">B36+I36+J36</f>
        <v>0</v>
      </c>
      <c r="P36" t="s">
        <v>7</v>
      </c>
      <c r="AC36" s="2">
        <f aca="true" t="shared" si="13" ref="AC36:AC41">Q36+X36+Y36</f>
        <v>0</v>
      </c>
      <c r="AE36" t="s">
        <v>7</v>
      </c>
      <c r="AR36" s="2">
        <f aca="true" t="shared" si="14" ref="AR36:AR41">AF36+AM36+AN36</f>
        <v>0</v>
      </c>
    </row>
    <row r="37" spans="1:44" ht="12.75">
      <c r="A37" t="s">
        <v>8</v>
      </c>
      <c r="N37" s="2">
        <f t="shared" si="12"/>
        <v>0</v>
      </c>
      <c r="P37" t="s">
        <v>8</v>
      </c>
      <c r="AC37" s="2">
        <f t="shared" si="13"/>
        <v>0</v>
      </c>
      <c r="AE37" t="s">
        <v>8</v>
      </c>
      <c r="AR37" s="2">
        <f t="shared" si="14"/>
        <v>0</v>
      </c>
    </row>
    <row r="38" spans="1:44" ht="12.75">
      <c r="A38" t="s">
        <v>9</v>
      </c>
      <c r="N38" s="2">
        <f t="shared" si="12"/>
        <v>0</v>
      </c>
      <c r="P38" t="s">
        <v>9</v>
      </c>
      <c r="AC38" s="2">
        <f t="shared" si="13"/>
        <v>0</v>
      </c>
      <c r="AE38" t="s">
        <v>9</v>
      </c>
      <c r="AR38" s="2">
        <f t="shared" si="14"/>
        <v>0</v>
      </c>
    </row>
    <row r="39" spans="1:44" ht="12.75">
      <c r="A39" s="12" t="s">
        <v>82</v>
      </c>
      <c r="H39">
        <v>37</v>
      </c>
      <c r="I39">
        <v>-37</v>
      </c>
      <c r="N39" s="2">
        <f t="shared" si="12"/>
        <v>-37</v>
      </c>
      <c r="P39" s="12" t="s">
        <v>82</v>
      </c>
      <c r="W39">
        <v>37</v>
      </c>
      <c r="X39">
        <v>-37</v>
      </c>
      <c r="AC39" s="2">
        <f t="shared" si="13"/>
        <v>-37</v>
      </c>
      <c r="AE39" s="12" t="s">
        <v>82</v>
      </c>
      <c r="AL39">
        <v>37</v>
      </c>
      <c r="AM39">
        <v>-37</v>
      </c>
      <c r="AR39" s="2">
        <f t="shared" si="14"/>
        <v>-37</v>
      </c>
    </row>
    <row r="40" spans="1:44" ht="12.75">
      <c r="A40" t="s">
        <v>38</v>
      </c>
      <c r="C40">
        <v>-3</v>
      </c>
      <c r="D40">
        <v>53</v>
      </c>
      <c r="G40">
        <v>-50</v>
      </c>
      <c r="N40" s="2">
        <f t="shared" si="12"/>
        <v>0</v>
      </c>
      <c r="P40" t="s">
        <v>38</v>
      </c>
      <c r="R40">
        <v>-3</v>
      </c>
      <c r="S40">
        <v>53</v>
      </c>
      <c r="V40">
        <v>-50</v>
      </c>
      <c r="AC40" s="2">
        <f t="shared" si="13"/>
        <v>0</v>
      </c>
      <c r="AE40" t="s">
        <v>38</v>
      </c>
      <c r="AG40">
        <v>-3</v>
      </c>
      <c r="AH40">
        <v>53</v>
      </c>
      <c r="AK40">
        <v>-50</v>
      </c>
      <c r="AR40" s="2">
        <f t="shared" si="14"/>
        <v>0</v>
      </c>
    </row>
    <row r="41" spans="1:44" ht="12.75">
      <c r="A41" t="s">
        <v>44</v>
      </c>
      <c r="K41">
        <v>-3</v>
      </c>
      <c r="L41">
        <v>3</v>
      </c>
      <c r="N41" s="2">
        <f t="shared" si="12"/>
        <v>0</v>
      </c>
      <c r="P41" t="s">
        <v>44</v>
      </c>
      <c r="AC41" s="2">
        <f t="shared" si="13"/>
        <v>0</v>
      </c>
      <c r="AE41" t="s">
        <v>44</v>
      </c>
      <c r="AO41">
        <v>-3</v>
      </c>
      <c r="AP41">
        <v>3</v>
      </c>
      <c r="AR41" s="2">
        <f t="shared" si="14"/>
        <v>0</v>
      </c>
    </row>
    <row r="43" spans="1:44" ht="12.75">
      <c r="A43" s="3" t="s">
        <v>12</v>
      </c>
      <c r="B43" s="3">
        <f aca="true" t="shared" si="15" ref="B43:L43">SUM(B34:B41)</f>
        <v>0</v>
      </c>
      <c r="C43" s="3">
        <f t="shared" si="15"/>
        <v>1194</v>
      </c>
      <c r="D43" s="3">
        <f t="shared" si="15"/>
        <v>-894</v>
      </c>
      <c r="E43" s="3">
        <f t="shared" si="15"/>
        <v>20</v>
      </c>
      <c r="F43" s="3">
        <f t="shared" si="15"/>
        <v>-20</v>
      </c>
      <c r="G43" s="3">
        <f t="shared" si="15"/>
        <v>-100</v>
      </c>
      <c r="H43" s="3">
        <f t="shared" si="15"/>
        <v>115</v>
      </c>
      <c r="I43" s="3">
        <f t="shared" si="15"/>
        <v>885</v>
      </c>
      <c r="J43" s="3">
        <f t="shared" si="15"/>
        <v>0</v>
      </c>
      <c r="K43" s="3">
        <f t="shared" si="15"/>
        <v>-6</v>
      </c>
      <c r="L43" s="3">
        <f t="shared" si="15"/>
        <v>-1194</v>
      </c>
      <c r="M43" s="3"/>
      <c r="N43" s="3">
        <f>SUM(N34:N41)</f>
        <v>885</v>
      </c>
      <c r="P43" s="3" t="s">
        <v>12</v>
      </c>
      <c r="Q43" s="3">
        <f aca="true" t="shared" si="16" ref="Q43:AA43">SUM(Q34:Q41)</f>
        <v>0</v>
      </c>
      <c r="R43" s="3">
        <f t="shared" si="16"/>
        <v>1194</v>
      </c>
      <c r="S43" s="3">
        <f t="shared" si="16"/>
        <v>-894</v>
      </c>
      <c r="T43" s="3">
        <f t="shared" si="16"/>
        <v>20</v>
      </c>
      <c r="U43" s="3">
        <f t="shared" si="16"/>
        <v>-20</v>
      </c>
      <c r="V43" s="3">
        <f t="shared" si="16"/>
        <v>-100</v>
      </c>
      <c r="W43" s="3">
        <f t="shared" si="16"/>
        <v>115</v>
      </c>
      <c r="X43" s="3">
        <f t="shared" si="16"/>
        <v>885</v>
      </c>
      <c r="Y43" s="3">
        <f t="shared" si="16"/>
        <v>0</v>
      </c>
      <c r="Z43" s="3">
        <f t="shared" si="16"/>
        <v>-1200</v>
      </c>
      <c r="AA43" s="3">
        <f t="shared" si="16"/>
        <v>0</v>
      </c>
      <c r="AB43" s="3"/>
      <c r="AC43" s="3">
        <f>SUM(AC34:AC41)</f>
        <v>885</v>
      </c>
      <c r="AE43" s="3" t="s">
        <v>12</v>
      </c>
      <c r="AF43" s="3">
        <f aca="true" t="shared" si="17" ref="AF43:AP43">SUM(AF34:AF41)</f>
        <v>0</v>
      </c>
      <c r="AG43" s="3">
        <f t="shared" si="17"/>
        <v>1194</v>
      </c>
      <c r="AH43" s="3">
        <f t="shared" si="17"/>
        <v>-894</v>
      </c>
      <c r="AI43" s="3">
        <f t="shared" si="17"/>
        <v>20</v>
      </c>
      <c r="AJ43" s="3">
        <f t="shared" si="17"/>
        <v>-20</v>
      </c>
      <c r="AK43" s="3">
        <f t="shared" si="17"/>
        <v>-100</v>
      </c>
      <c r="AL43" s="3">
        <f t="shared" si="17"/>
        <v>115</v>
      </c>
      <c r="AM43" s="3">
        <f t="shared" si="17"/>
        <v>885</v>
      </c>
      <c r="AN43" s="3">
        <f t="shared" si="17"/>
        <v>0</v>
      </c>
      <c r="AO43" s="3">
        <f t="shared" si="17"/>
        <v>-6</v>
      </c>
      <c r="AP43" s="3">
        <f t="shared" si="17"/>
        <v>-1194</v>
      </c>
      <c r="AQ43" s="3"/>
      <c r="AR43" s="3">
        <f>SUM(AR34:AR41)</f>
        <v>885</v>
      </c>
    </row>
    <row r="45" spans="1:31" ht="12.75">
      <c r="A45" t="s">
        <v>13</v>
      </c>
      <c r="P45" t="s">
        <v>13</v>
      </c>
      <c r="AE45" t="s">
        <v>13</v>
      </c>
    </row>
    <row r="47" spans="1:44" ht="12.75">
      <c r="A47" t="s">
        <v>37</v>
      </c>
      <c r="B47">
        <v>1000</v>
      </c>
      <c r="D47">
        <v>-1000</v>
      </c>
      <c r="N47" s="2">
        <f>B47+I47+J47</f>
        <v>1000</v>
      </c>
      <c r="P47" t="s">
        <v>37</v>
      </c>
      <c r="Q47">
        <v>1000</v>
      </c>
      <c r="S47">
        <v>-1000</v>
      </c>
      <c r="AC47" s="2">
        <f>Q47+X47+Y47</f>
        <v>1000</v>
      </c>
      <c r="AE47" t="s">
        <v>37</v>
      </c>
      <c r="AF47">
        <v>1000</v>
      </c>
      <c r="AH47">
        <v>-1000</v>
      </c>
      <c r="AR47" s="2">
        <f>AF47+AM47+AN47</f>
        <v>1000</v>
      </c>
    </row>
    <row r="49" spans="1:44" ht="12.75">
      <c r="A49" t="s">
        <v>7</v>
      </c>
      <c r="B49">
        <v>-20</v>
      </c>
      <c r="E49">
        <v>20</v>
      </c>
      <c r="N49" s="2">
        <f aca="true" t="shared" si="18" ref="N49:N54">B49+I49+J49</f>
        <v>-20</v>
      </c>
      <c r="P49" t="s">
        <v>7</v>
      </c>
      <c r="Q49">
        <v>-20</v>
      </c>
      <c r="T49">
        <v>20</v>
      </c>
      <c r="AC49" s="2">
        <f aca="true" t="shared" si="19" ref="AC49:AC54">Q49+X49+Y49</f>
        <v>-20</v>
      </c>
      <c r="AE49" t="s">
        <v>7</v>
      </c>
      <c r="AF49">
        <v>-20</v>
      </c>
      <c r="AI49">
        <v>20</v>
      </c>
      <c r="AR49" s="2">
        <f aca="true" t="shared" si="20" ref="AR49:AR54">AF49+AM49+AN49</f>
        <v>-20</v>
      </c>
    </row>
    <row r="50" spans="1:44" ht="12.75">
      <c r="A50" t="s">
        <v>8</v>
      </c>
      <c r="H50">
        <v>-20</v>
      </c>
      <c r="I50">
        <v>20</v>
      </c>
      <c r="N50" s="2">
        <f t="shared" si="18"/>
        <v>20</v>
      </c>
      <c r="P50" t="s">
        <v>8</v>
      </c>
      <c r="W50">
        <v>-20</v>
      </c>
      <c r="X50">
        <v>20</v>
      </c>
      <c r="AC50" s="2">
        <f t="shared" si="19"/>
        <v>20</v>
      </c>
      <c r="AE50" t="s">
        <v>8</v>
      </c>
      <c r="AL50">
        <v>-20</v>
      </c>
      <c r="AM50">
        <v>20</v>
      </c>
      <c r="AR50" s="2">
        <f t="shared" si="20"/>
        <v>20</v>
      </c>
    </row>
    <row r="51" spans="1:44" ht="12.75">
      <c r="A51" t="s">
        <v>9</v>
      </c>
      <c r="N51" s="2">
        <f t="shared" si="18"/>
        <v>0</v>
      </c>
      <c r="P51" t="s">
        <v>9</v>
      </c>
      <c r="AC51" s="2">
        <f t="shared" si="19"/>
        <v>0</v>
      </c>
      <c r="AE51" t="s">
        <v>9</v>
      </c>
      <c r="AR51" s="2">
        <f t="shared" si="20"/>
        <v>0</v>
      </c>
    </row>
    <row r="52" spans="1:44" ht="12.75">
      <c r="A52" s="12" t="s">
        <v>82</v>
      </c>
      <c r="H52">
        <v>40</v>
      </c>
      <c r="I52">
        <v>-40</v>
      </c>
      <c r="N52" s="2">
        <f t="shared" si="18"/>
        <v>-40</v>
      </c>
      <c r="P52" s="12" t="s">
        <v>82</v>
      </c>
      <c r="W52">
        <v>40</v>
      </c>
      <c r="X52">
        <v>-40</v>
      </c>
      <c r="AC52" s="2">
        <f t="shared" si="19"/>
        <v>-40</v>
      </c>
      <c r="AE52" s="12" t="s">
        <v>82</v>
      </c>
      <c r="AL52">
        <v>40</v>
      </c>
      <c r="AM52">
        <v>-40</v>
      </c>
      <c r="AR52" s="2">
        <f t="shared" si="20"/>
        <v>-40</v>
      </c>
    </row>
    <row r="53" spans="1:44" ht="12.75">
      <c r="A53" t="s">
        <v>38</v>
      </c>
      <c r="N53" s="2">
        <f t="shared" si="18"/>
        <v>0</v>
      </c>
      <c r="P53" t="s">
        <v>38</v>
      </c>
      <c r="AC53" s="2">
        <f t="shared" si="19"/>
        <v>0</v>
      </c>
      <c r="AE53" t="s">
        <v>38</v>
      </c>
      <c r="AR53" s="2">
        <f t="shared" si="20"/>
        <v>0</v>
      </c>
    </row>
    <row r="54" spans="1:44" ht="12.75">
      <c r="A54" t="s">
        <v>9</v>
      </c>
      <c r="B54">
        <v>200</v>
      </c>
      <c r="J54">
        <v>-200</v>
      </c>
      <c r="N54" s="2">
        <f t="shared" si="18"/>
        <v>0</v>
      </c>
      <c r="P54" t="s">
        <v>9</v>
      </c>
      <c r="Q54">
        <v>200</v>
      </c>
      <c r="Y54">
        <v>-200</v>
      </c>
      <c r="AC54" s="2">
        <f t="shared" si="19"/>
        <v>0</v>
      </c>
      <c r="AE54" t="s">
        <v>9</v>
      </c>
      <c r="AF54">
        <v>200</v>
      </c>
      <c r="AN54">
        <v>-200</v>
      </c>
      <c r="AR54" s="2">
        <f t="shared" si="20"/>
        <v>0</v>
      </c>
    </row>
    <row r="56" spans="1:44" ht="12.75">
      <c r="A56" t="s">
        <v>12</v>
      </c>
      <c r="B56" s="2">
        <f aca="true" t="shared" si="21" ref="B56:L56">SUM(B47:B54)</f>
        <v>1180</v>
      </c>
      <c r="C56" s="2">
        <f t="shared" si="21"/>
        <v>0</v>
      </c>
      <c r="D56" s="2">
        <f t="shared" si="21"/>
        <v>-1000</v>
      </c>
      <c r="E56" s="2">
        <f t="shared" si="21"/>
        <v>20</v>
      </c>
      <c r="F56" s="2">
        <f t="shared" si="21"/>
        <v>0</v>
      </c>
      <c r="G56" s="2">
        <f t="shared" si="21"/>
        <v>0</v>
      </c>
      <c r="H56" s="2">
        <f t="shared" si="21"/>
        <v>20</v>
      </c>
      <c r="I56" s="2">
        <f t="shared" si="21"/>
        <v>-20</v>
      </c>
      <c r="J56" s="2">
        <f t="shared" si="21"/>
        <v>-200</v>
      </c>
      <c r="K56" s="2">
        <f t="shared" si="21"/>
        <v>0</v>
      </c>
      <c r="L56" s="2">
        <f t="shared" si="21"/>
        <v>0</v>
      </c>
      <c r="N56" s="2">
        <f>SUM(N47:N54)</f>
        <v>960</v>
      </c>
      <c r="P56" t="s">
        <v>12</v>
      </c>
      <c r="Q56" s="2">
        <f aca="true" t="shared" si="22" ref="Q56:AA56">SUM(Q47:Q54)</f>
        <v>1180</v>
      </c>
      <c r="R56" s="2">
        <f t="shared" si="22"/>
        <v>0</v>
      </c>
      <c r="S56" s="2">
        <f t="shared" si="22"/>
        <v>-1000</v>
      </c>
      <c r="T56" s="2">
        <f t="shared" si="22"/>
        <v>20</v>
      </c>
      <c r="U56" s="2">
        <f t="shared" si="22"/>
        <v>0</v>
      </c>
      <c r="V56" s="2">
        <f t="shared" si="22"/>
        <v>0</v>
      </c>
      <c r="W56" s="2">
        <f t="shared" si="22"/>
        <v>20</v>
      </c>
      <c r="X56" s="2">
        <f t="shared" si="22"/>
        <v>-20</v>
      </c>
      <c r="Y56" s="2">
        <f t="shared" si="22"/>
        <v>-200</v>
      </c>
      <c r="Z56" s="2">
        <f t="shared" si="22"/>
        <v>0</v>
      </c>
      <c r="AA56" s="2">
        <f t="shared" si="22"/>
        <v>0</v>
      </c>
      <c r="AC56" s="2">
        <f>SUM(AC47:AC54)</f>
        <v>960</v>
      </c>
      <c r="AE56" t="s">
        <v>12</v>
      </c>
      <c r="AF56" s="2">
        <f aca="true" t="shared" si="23" ref="AF56:AP56">SUM(AF47:AF54)</f>
        <v>1180</v>
      </c>
      <c r="AG56" s="2">
        <f t="shared" si="23"/>
        <v>0</v>
      </c>
      <c r="AH56" s="2">
        <f t="shared" si="23"/>
        <v>-1000</v>
      </c>
      <c r="AI56" s="2">
        <f t="shared" si="23"/>
        <v>20</v>
      </c>
      <c r="AJ56" s="2">
        <f t="shared" si="23"/>
        <v>0</v>
      </c>
      <c r="AK56" s="2">
        <f t="shared" si="23"/>
        <v>0</v>
      </c>
      <c r="AL56" s="2">
        <f t="shared" si="23"/>
        <v>20</v>
      </c>
      <c r="AM56" s="2">
        <f t="shared" si="23"/>
        <v>-20</v>
      </c>
      <c r="AN56" s="2">
        <f t="shared" si="23"/>
        <v>-200</v>
      </c>
      <c r="AO56" s="2">
        <f t="shared" si="23"/>
        <v>0</v>
      </c>
      <c r="AP56" s="2">
        <f t="shared" si="23"/>
        <v>0</v>
      </c>
      <c r="AR56" s="2">
        <f>SUM(AR47:AR54)</f>
        <v>960</v>
      </c>
    </row>
    <row r="58" spans="1:44" ht="12.75">
      <c r="A58" t="s">
        <v>7</v>
      </c>
      <c r="B58">
        <v>-24</v>
      </c>
      <c r="E58">
        <v>24</v>
      </c>
      <c r="N58" s="2">
        <f aca="true" t="shared" si="24" ref="N58:N65">B58+I58+J58</f>
        <v>-24</v>
      </c>
      <c r="P58" t="s">
        <v>7</v>
      </c>
      <c r="Q58">
        <v>-24</v>
      </c>
      <c r="T58">
        <v>24</v>
      </c>
      <c r="AC58" s="2">
        <f aca="true" t="shared" si="25" ref="AC58:AC65">Q58+X58+Y58</f>
        <v>-24</v>
      </c>
      <c r="AE58" t="s">
        <v>7</v>
      </c>
      <c r="AF58">
        <v>-24</v>
      </c>
      <c r="AI58">
        <v>24</v>
      </c>
      <c r="AR58" s="2">
        <f aca="true" t="shared" si="26" ref="AR58:AR65">AF58+AM58+AN58</f>
        <v>-24</v>
      </c>
    </row>
    <row r="59" spans="1:44" ht="12.75">
      <c r="A59" t="s">
        <v>8</v>
      </c>
      <c r="H59">
        <v>-24</v>
      </c>
      <c r="I59">
        <v>24</v>
      </c>
      <c r="N59" s="2">
        <f t="shared" si="24"/>
        <v>24</v>
      </c>
      <c r="P59" t="s">
        <v>8</v>
      </c>
      <c r="W59">
        <v>-24</v>
      </c>
      <c r="X59">
        <v>24</v>
      </c>
      <c r="AC59" s="2">
        <f t="shared" si="25"/>
        <v>24</v>
      </c>
      <c r="AE59" t="s">
        <v>8</v>
      </c>
      <c r="AL59">
        <v>-24</v>
      </c>
      <c r="AM59">
        <v>24</v>
      </c>
      <c r="AR59" s="2">
        <f t="shared" si="26"/>
        <v>24</v>
      </c>
    </row>
    <row r="60" spans="1:44" ht="12.75">
      <c r="A60" t="s">
        <v>150</v>
      </c>
      <c r="I60">
        <v>-4</v>
      </c>
      <c r="J60">
        <v>4</v>
      </c>
      <c r="N60" s="2">
        <f t="shared" si="24"/>
        <v>0</v>
      </c>
      <c r="P60" t="s">
        <v>150</v>
      </c>
      <c r="X60">
        <v>-4</v>
      </c>
      <c r="Y60">
        <v>4</v>
      </c>
      <c r="AC60" s="2">
        <f t="shared" si="25"/>
        <v>0</v>
      </c>
      <c r="AE60" t="s">
        <v>150</v>
      </c>
      <c r="AM60">
        <v>-4</v>
      </c>
      <c r="AN60">
        <v>4</v>
      </c>
      <c r="AR60" s="2">
        <f t="shared" si="26"/>
        <v>0</v>
      </c>
    </row>
    <row r="61" spans="1:44" ht="12.75">
      <c r="A61" t="s">
        <v>9</v>
      </c>
      <c r="N61" s="2">
        <f t="shared" si="24"/>
        <v>0</v>
      </c>
      <c r="P61" t="s">
        <v>9</v>
      </c>
      <c r="AC61" s="2">
        <f t="shared" si="25"/>
        <v>0</v>
      </c>
      <c r="AE61" t="s">
        <v>9</v>
      </c>
      <c r="AR61" s="2">
        <f t="shared" si="26"/>
        <v>0</v>
      </c>
    </row>
    <row r="62" spans="1:44" ht="12.75">
      <c r="A62" s="12" t="s">
        <v>82</v>
      </c>
      <c r="H62">
        <v>38</v>
      </c>
      <c r="I62">
        <v>-38</v>
      </c>
      <c r="N62" s="2">
        <f t="shared" si="24"/>
        <v>-38</v>
      </c>
      <c r="P62" s="12" t="s">
        <v>82</v>
      </c>
      <c r="W62">
        <v>38</v>
      </c>
      <c r="X62">
        <v>-38</v>
      </c>
      <c r="AC62" s="2">
        <f t="shared" si="25"/>
        <v>-38</v>
      </c>
      <c r="AE62" s="12" t="s">
        <v>82</v>
      </c>
      <c r="AL62">
        <v>38</v>
      </c>
      <c r="AM62">
        <v>-38</v>
      </c>
      <c r="AR62" s="2">
        <f t="shared" si="26"/>
        <v>-38</v>
      </c>
    </row>
    <row r="63" spans="1:44" ht="12.75">
      <c r="A63" t="s">
        <v>38</v>
      </c>
      <c r="D63">
        <v>53</v>
      </c>
      <c r="E63">
        <v>-53</v>
      </c>
      <c r="N63" s="2">
        <f t="shared" si="24"/>
        <v>0</v>
      </c>
      <c r="P63" t="s">
        <v>38</v>
      </c>
      <c r="S63">
        <v>53</v>
      </c>
      <c r="T63">
        <v>-53</v>
      </c>
      <c r="AC63" s="2">
        <f t="shared" si="25"/>
        <v>0</v>
      </c>
      <c r="AE63" t="s">
        <v>38</v>
      </c>
      <c r="AH63">
        <v>53</v>
      </c>
      <c r="AI63">
        <v>-53</v>
      </c>
      <c r="AR63" s="2">
        <f t="shared" si="26"/>
        <v>0</v>
      </c>
    </row>
    <row r="64" spans="1:44" ht="12.75">
      <c r="A64" s="12" t="s">
        <v>106</v>
      </c>
      <c r="H64">
        <v>3</v>
      </c>
      <c r="K64">
        <v>-3</v>
      </c>
      <c r="N64" s="2">
        <f t="shared" si="24"/>
        <v>0</v>
      </c>
      <c r="P64" s="12" t="s">
        <v>44</v>
      </c>
      <c r="AC64" s="2">
        <f t="shared" si="25"/>
        <v>0</v>
      </c>
      <c r="AE64" s="12" t="s">
        <v>44</v>
      </c>
      <c r="AR64" s="2">
        <f t="shared" si="26"/>
        <v>0</v>
      </c>
    </row>
    <row r="65" spans="1:44" ht="12.75">
      <c r="A65" t="s">
        <v>9</v>
      </c>
      <c r="N65" s="2">
        <f t="shared" si="24"/>
        <v>0</v>
      </c>
      <c r="P65" t="s">
        <v>9</v>
      </c>
      <c r="AC65" s="2">
        <f t="shared" si="25"/>
        <v>0</v>
      </c>
      <c r="AE65" t="s">
        <v>9</v>
      </c>
      <c r="AR65" s="2">
        <f t="shared" si="26"/>
        <v>0</v>
      </c>
    </row>
    <row r="67" spans="1:44" ht="12.75">
      <c r="A67" t="s">
        <v>12</v>
      </c>
      <c r="B67" s="2">
        <f aca="true" t="shared" si="27" ref="B67:L67">SUM(B56:B65)</f>
        <v>1156</v>
      </c>
      <c r="C67" s="2">
        <f t="shared" si="27"/>
        <v>0</v>
      </c>
      <c r="D67" s="2">
        <f t="shared" si="27"/>
        <v>-947</v>
      </c>
      <c r="E67" s="2">
        <f t="shared" si="27"/>
        <v>-9</v>
      </c>
      <c r="F67" s="2">
        <f t="shared" si="27"/>
        <v>0</v>
      </c>
      <c r="G67" s="2">
        <f t="shared" si="27"/>
        <v>0</v>
      </c>
      <c r="H67" s="2">
        <f t="shared" si="27"/>
        <v>37</v>
      </c>
      <c r="I67" s="2">
        <f t="shared" si="27"/>
        <v>-38</v>
      </c>
      <c r="J67" s="2">
        <f t="shared" si="27"/>
        <v>-196</v>
      </c>
      <c r="K67" s="2">
        <f t="shared" si="27"/>
        <v>-3</v>
      </c>
      <c r="L67" s="2">
        <f t="shared" si="27"/>
        <v>0</v>
      </c>
      <c r="N67" s="2">
        <f>SUM(N56:N65)</f>
        <v>922</v>
      </c>
      <c r="P67" t="s">
        <v>12</v>
      </c>
      <c r="Q67" s="2">
        <f aca="true" t="shared" si="28" ref="Q67:AA67">SUM(Q56:Q65)</f>
        <v>1156</v>
      </c>
      <c r="R67" s="2">
        <f t="shared" si="28"/>
        <v>0</v>
      </c>
      <c r="S67" s="2">
        <f t="shared" si="28"/>
        <v>-947</v>
      </c>
      <c r="T67" s="2">
        <f t="shared" si="28"/>
        <v>-9</v>
      </c>
      <c r="U67" s="2">
        <f t="shared" si="28"/>
        <v>0</v>
      </c>
      <c r="V67" s="2">
        <f t="shared" si="28"/>
        <v>0</v>
      </c>
      <c r="W67" s="2">
        <f t="shared" si="28"/>
        <v>34</v>
      </c>
      <c r="X67" s="2">
        <f t="shared" si="28"/>
        <v>-38</v>
      </c>
      <c r="Y67" s="2">
        <f t="shared" si="28"/>
        <v>-196</v>
      </c>
      <c r="Z67" s="2">
        <f t="shared" si="28"/>
        <v>0</v>
      </c>
      <c r="AA67" s="2">
        <f t="shared" si="28"/>
        <v>0</v>
      </c>
      <c r="AC67" s="2">
        <f>SUM(AC56:AC65)</f>
        <v>922</v>
      </c>
      <c r="AE67" t="s">
        <v>12</v>
      </c>
      <c r="AF67" s="2">
        <f aca="true" t="shared" si="29" ref="AF67:AP67">SUM(AF56:AF65)</f>
        <v>1156</v>
      </c>
      <c r="AG67" s="2">
        <f t="shared" si="29"/>
        <v>0</v>
      </c>
      <c r="AH67" s="2">
        <f t="shared" si="29"/>
        <v>-947</v>
      </c>
      <c r="AI67" s="2">
        <f t="shared" si="29"/>
        <v>-9</v>
      </c>
      <c r="AJ67" s="2">
        <f t="shared" si="29"/>
        <v>0</v>
      </c>
      <c r="AK67" s="2">
        <f t="shared" si="29"/>
        <v>0</v>
      </c>
      <c r="AL67" s="2">
        <f t="shared" si="29"/>
        <v>34</v>
      </c>
      <c r="AM67" s="2">
        <f t="shared" si="29"/>
        <v>-38</v>
      </c>
      <c r="AN67" s="2">
        <f t="shared" si="29"/>
        <v>-196</v>
      </c>
      <c r="AO67" s="2">
        <f t="shared" si="29"/>
        <v>0</v>
      </c>
      <c r="AP67" s="2">
        <f t="shared" si="29"/>
        <v>0</v>
      </c>
      <c r="AR67" s="2">
        <f>SUM(AR56:AR65)</f>
        <v>922</v>
      </c>
    </row>
    <row r="69" spans="1:44" ht="12.75">
      <c r="A69" t="s">
        <v>7</v>
      </c>
      <c r="B69">
        <v>-24</v>
      </c>
      <c r="E69">
        <v>24</v>
      </c>
      <c r="N69" s="2">
        <f aca="true" t="shared" si="30" ref="N69:N76">B69+I69+J69</f>
        <v>-24</v>
      </c>
      <c r="P69" t="s">
        <v>7</v>
      </c>
      <c r="Q69">
        <v>-24</v>
      </c>
      <c r="T69">
        <v>24</v>
      </c>
      <c r="AC69" s="2">
        <f aca="true" t="shared" si="31" ref="AC69:AC76">Q69+X69+Y69</f>
        <v>-24</v>
      </c>
      <c r="AE69" t="s">
        <v>7</v>
      </c>
      <c r="AF69">
        <v>-24</v>
      </c>
      <c r="AI69">
        <v>24</v>
      </c>
      <c r="AR69" s="2">
        <f aca="true" t="shared" si="32" ref="AR69:AR76">AF69+AM69+AN69</f>
        <v>-24</v>
      </c>
    </row>
    <row r="70" spans="1:44" ht="12.75">
      <c r="A70" t="s">
        <v>8</v>
      </c>
      <c r="H70">
        <v>-24</v>
      </c>
      <c r="I70">
        <v>24</v>
      </c>
      <c r="N70" s="2">
        <f t="shared" si="30"/>
        <v>24</v>
      </c>
      <c r="P70" t="s">
        <v>8</v>
      </c>
      <c r="W70">
        <v>-24</v>
      </c>
      <c r="X70">
        <v>24</v>
      </c>
      <c r="AC70" s="2">
        <f t="shared" si="31"/>
        <v>24</v>
      </c>
      <c r="AE70" t="s">
        <v>8</v>
      </c>
      <c r="AL70">
        <v>-24</v>
      </c>
      <c r="AM70">
        <v>24</v>
      </c>
      <c r="AR70" s="2">
        <f t="shared" si="32"/>
        <v>24</v>
      </c>
    </row>
    <row r="71" spans="1:44" ht="12.75">
      <c r="A71" t="s">
        <v>150</v>
      </c>
      <c r="I71">
        <v>-4</v>
      </c>
      <c r="J71">
        <v>4</v>
      </c>
      <c r="N71" s="2">
        <f t="shared" si="30"/>
        <v>0</v>
      </c>
      <c r="P71" t="s">
        <v>150</v>
      </c>
      <c r="X71">
        <v>-4</v>
      </c>
      <c r="Y71">
        <v>4</v>
      </c>
      <c r="AC71" s="2">
        <f t="shared" si="31"/>
        <v>0</v>
      </c>
      <c r="AE71" t="s">
        <v>150</v>
      </c>
      <c r="AM71">
        <v>-4</v>
      </c>
      <c r="AN71">
        <v>4</v>
      </c>
      <c r="AR71" s="2">
        <f t="shared" si="32"/>
        <v>0</v>
      </c>
    </row>
    <row r="72" spans="1:44" ht="12.75">
      <c r="A72" t="s">
        <v>9</v>
      </c>
      <c r="N72" s="2">
        <f t="shared" si="30"/>
        <v>0</v>
      </c>
      <c r="P72" t="s">
        <v>9</v>
      </c>
      <c r="AC72" s="2">
        <f t="shared" si="31"/>
        <v>0</v>
      </c>
      <c r="AE72" t="s">
        <v>9</v>
      </c>
      <c r="AR72" s="2">
        <f t="shared" si="32"/>
        <v>0</v>
      </c>
    </row>
    <row r="73" spans="1:44" ht="12.75">
      <c r="A73" s="12" t="s">
        <v>82</v>
      </c>
      <c r="H73">
        <v>37</v>
      </c>
      <c r="I73">
        <v>-37</v>
      </c>
      <c r="N73" s="2">
        <f t="shared" si="30"/>
        <v>-37</v>
      </c>
      <c r="P73" s="12" t="s">
        <v>82</v>
      </c>
      <c r="W73">
        <v>37</v>
      </c>
      <c r="X73">
        <v>-37</v>
      </c>
      <c r="AC73" s="2">
        <f t="shared" si="31"/>
        <v>-37</v>
      </c>
      <c r="AE73" s="12" t="s">
        <v>82</v>
      </c>
      <c r="AL73">
        <v>37</v>
      </c>
      <c r="AM73">
        <v>-37</v>
      </c>
      <c r="AR73" s="2">
        <f t="shared" si="32"/>
        <v>-37</v>
      </c>
    </row>
    <row r="74" spans="1:44" ht="12.75">
      <c r="A74" t="s">
        <v>38</v>
      </c>
      <c r="D74">
        <v>53</v>
      </c>
      <c r="E74">
        <v>-53</v>
      </c>
      <c r="N74" s="2">
        <f t="shared" si="30"/>
        <v>0</v>
      </c>
      <c r="P74" t="s">
        <v>38</v>
      </c>
      <c r="S74">
        <v>53</v>
      </c>
      <c r="T74">
        <v>-53</v>
      </c>
      <c r="AC74" s="2">
        <f t="shared" si="31"/>
        <v>0</v>
      </c>
      <c r="AE74" t="s">
        <v>38</v>
      </c>
      <c r="AH74">
        <v>53</v>
      </c>
      <c r="AI74">
        <v>-53</v>
      </c>
      <c r="AR74" s="2">
        <f t="shared" si="32"/>
        <v>0</v>
      </c>
    </row>
    <row r="75" spans="1:44" ht="12.75">
      <c r="A75" s="12" t="s">
        <v>106</v>
      </c>
      <c r="H75">
        <v>3</v>
      </c>
      <c r="K75">
        <v>-3</v>
      </c>
      <c r="N75" s="2">
        <f t="shared" si="30"/>
        <v>0</v>
      </c>
      <c r="P75" s="12" t="s">
        <v>44</v>
      </c>
      <c r="AC75" s="2">
        <f t="shared" si="31"/>
        <v>0</v>
      </c>
      <c r="AE75" s="12" t="s">
        <v>44</v>
      </c>
      <c r="AR75" s="2">
        <f t="shared" si="32"/>
        <v>0</v>
      </c>
    </row>
    <row r="76" spans="1:44" ht="12.75">
      <c r="A76" t="s">
        <v>9</v>
      </c>
      <c r="N76" s="2">
        <f t="shared" si="30"/>
        <v>0</v>
      </c>
      <c r="P76" t="s">
        <v>9</v>
      </c>
      <c r="AC76" s="2">
        <f t="shared" si="31"/>
        <v>0</v>
      </c>
      <c r="AE76" t="s">
        <v>9</v>
      </c>
      <c r="AR76" s="2">
        <f t="shared" si="32"/>
        <v>0</v>
      </c>
    </row>
    <row r="78" spans="1:44" ht="12.75">
      <c r="A78" s="4" t="s">
        <v>12</v>
      </c>
      <c r="B78" s="4">
        <f aca="true" t="shared" si="33" ref="B78:L78">SUM(B67:B76)</f>
        <v>1132</v>
      </c>
      <c r="C78" s="4">
        <f t="shared" si="33"/>
        <v>0</v>
      </c>
      <c r="D78" s="4">
        <f t="shared" si="33"/>
        <v>-894</v>
      </c>
      <c r="E78" s="4">
        <f t="shared" si="33"/>
        <v>-38</v>
      </c>
      <c r="F78" s="4">
        <f t="shared" si="33"/>
        <v>0</v>
      </c>
      <c r="G78" s="4">
        <f t="shared" si="33"/>
        <v>0</v>
      </c>
      <c r="H78" s="4">
        <f t="shared" si="33"/>
        <v>53</v>
      </c>
      <c r="I78" s="4">
        <f t="shared" si="33"/>
        <v>-55</v>
      </c>
      <c r="J78" s="4">
        <f t="shared" si="33"/>
        <v>-192</v>
      </c>
      <c r="K78" s="4">
        <f t="shared" si="33"/>
        <v>-6</v>
      </c>
      <c r="L78" s="4">
        <f t="shared" si="33"/>
        <v>0</v>
      </c>
      <c r="M78" s="4"/>
      <c r="N78" s="4">
        <f>SUM(N67:N76)</f>
        <v>885</v>
      </c>
      <c r="P78" s="4" t="s">
        <v>12</v>
      </c>
      <c r="Q78" s="4">
        <f aca="true" t="shared" si="34" ref="Q78:AA78">SUM(Q67:Q76)</f>
        <v>1132</v>
      </c>
      <c r="R78" s="4">
        <f t="shared" si="34"/>
        <v>0</v>
      </c>
      <c r="S78" s="4">
        <f t="shared" si="34"/>
        <v>-894</v>
      </c>
      <c r="T78" s="4">
        <f t="shared" si="34"/>
        <v>-38</v>
      </c>
      <c r="U78" s="4">
        <f t="shared" si="34"/>
        <v>0</v>
      </c>
      <c r="V78" s="4">
        <f t="shared" si="34"/>
        <v>0</v>
      </c>
      <c r="W78" s="4">
        <f t="shared" si="34"/>
        <v>47</v>
      </c>
      <c r="X78" s="4">
        <f t="shared" si="34"/>
        <v>-55</v>
      </c>
      <c r="Y78" s="4">
        <f t="shared" si="34"/>
        <v>-192</v>
      </c>
      <c r="Z78" s="4">
        <f t="shared" si="34"/>
        <v>0</v>
      </c>
      <c r="AA78" s="4">
        <f t="shared" si="34"/>
        <v>0</v>
      </c>
      <c r="AB78" s="4"/>
      <c r="AC78" s="4">
        <f>SUM(AC67:AC76)</f>
        <v>885</v>
      </c>
      <c r="AE78" s="4" t="s">
        <v>12</v>
      </c>
      <c r="AF78" s="4">
        <f aca="true" t="shared" si="35" ref="AF78:AP78">SUM(AF67:AF76)</f>
        <v>1132</v>
      </c>
      <c r="AG78" s="4">
        <f t="shared" si="35"/>
        <v>0</v>
      </c>
      <c r="AH78" s="4">
        <f t="shared" si="35"/>
        <v>-894</v>
      </c>
      <c r="AI78" s="4">
        <f t="shared" si="35"/>
        <v>-38</v>
      </c>
      <c r="AJ78" s="4">
        <f t="shared" si="35"/>
        <v>0</v>
      </c>
      <c r="AK78" s="4">
        <f t="shared" si="35"/>
        <v>0</v>
      </c>
      <c r="AL78" s="4">
        <f t="shared" si="35"/>
        <v>47</v>
      </c>
      <c r="AM78" s="4">
        <f t="shared" si="35"/>
        <v>-55</v>
      </c>
      <c r="AN78" s="4">
        <f t="shared" si="35"/>
        <v>-192</v>
      </c>
      <c r="AO78" s="4">
        <f t="shared" si="35"/>
        <v>0</v>
      </c>
      <c r="AP78" s="4">
        <f t="shared" si="35"/>
        <v>0</v>
      </c>
      <c r="AQ78" s="4"/>
      <c r="AR78" s="4">
        <f>SUM(AR67:AR76)</f>
        <v>885</v>
      </c>
    </row>
    <row r="81" spans="1:31" ht="12.75">
      <c r="A81" t="s">
        <v>30</v>
      </c>
      <c r="P81" t="s">
        <v>30</v>
      </c>
      <c r="AE81" t="s">
        <v>30</v>
      </c>
    </row>
    <row r="83" spans="1:44" ht="12.75">
      <c r="A83" s="3" t="s">
        <v>16</v>
      </c>
      <c r="B83" s="3">
        <f aca="true" t="shared" si="36" ref="B83:L83">B43</f>
        <v>0</v>
      </c>
      <c r="C83" s="3">
        <f t="shared" si="36"/>
        <v>1194</v>
      </c>
      <c r="D83" s="3">
        <f t="shared" si="36"/>
        <v>-894</v>
      </c>
      <c r="E83" s="3">
        <f t="shared" si="36"/>
        <v>20</v>
      </c>
      <c r="F83" s="3">
        <f t="shared" si="36"/>
        <v>-20</v>
      </c>
      <c r="G83" s="3">
        <f t="shared" si="36"/>
        <v>-100</v>
      </c>
      <c r="H83" s="3">
        <f t="shared" si="36"/>
        <v>115</v>
      </c>
      <c r="I83" s="3">
        <f t="shared" si="36"/>
        <v>885</v>
      </c>
      <c r="J83" s="3">
        <f t="shared" si="36"/>
        <v>0</v>
      </c>
      <c r="K83" s="3">
        <f t="shared" si="36"/>
        <v>-6</v>
      </c>
      <c r="L83" s="3">
        <f t="shared" si="36"/>
        <v>-1194</v>
      </c>
      <c r="M83" s="3"/>
      <c r="N83" s="3">
        <f>B83+I83+J83</f>
        <v>885</v>
      </c>
      <c r="P83" s="3" t="s">
        <v>16</v>
      </c>
      <c r="Q83" s="3">
        <f aca="true" t="shared" si="37" ref="Q83:AA83">Q43</f>
        <v>0</v>
      </c>
      <c r="R83" s="3">
        <f t="shared" si="37"/>
        <v>1194</v>
      </c>
      <c r="S83" s="3">
        <f t="shared" si="37"/>
        <v>-894</v>
      </c>
      <c r="T83" s="3">
        <f t="shared" si="37"/>
        <v>20</v>
      </c>
      <c r="U83" s="3">
        <f t="shared" si="37"/>
        <v>-20</v>
      </c>
      <c r="V83" s="3">
        <f t="shared" si="37"/>
        <v>-100</v>
      </c>
      <c r="W83" s="3">
        <f t="shared" si="37"/>
        <v>115</v>
      </c>
      <c r="X83" s="3">
        <f t="shared" si="37"/>
        <v>885</v>
      </c>
      <c r="Y83" s="3">
        <f t="shared" si="37"/>
        <v>0</v>
      </c>
      <c r="Z83" s="3">
        <f t="shared" si="37"/>
        <v>-1200</v>
      </c>
      <c r="AA83" s="3">
        <f t="shared" si="37"/>
        <v>0</v>
      </c>
      <c r="AB83" s="3"/>
      <c r="AC83" s="3">
        <f>Q83+X83+Y83</f>
        <v>885</v>
      </c>
      <c r="AE83" s="3" t="s">
        <v>16</v>
      </c>
      <c r="AF83" s="3">
        <f aca="true" t="shared" si="38" ref="AF83:AP83">AF43</f>
        <v>0</v>
      </c>
      <c r="AG83" s="3">
        <f t="shared" si="38"/>
        <v>1194</v>
      </c>
      <c r="AH83" s="3">
        <f t="shared" si="38"/>
        <v>-894</v>
      </c>
      <c r="AI83" s="3">
        <f t="shared" si="38"/>
        <v>20</v>
      </c>
      <c r="AJ83" s="3">
        <f t="shared" si="38"/>
        <v>-20</v>
      </c>
      <c r="AK83" s="3">
        <f t="shared" si="38"/>
        <v>-100</v>
      </c>
      <c r="AL83" s="3">
        <f t="shared" si="38"/>
        <v>115</v>
      </c>
      <c r="AM83" s="3">
        <f t="shared" si="38"/>
        <v>885</v>
      </c>
      <c r="AN83" s="3">
        <f t="shared" si="38"/>
        <v>0</v>
      </c>
      <c r="AO83" s="3">
        <f t="shared" si="38"/>
        <v>-6</v>
      </c>
      <c r="AP83" s="3">
        <f t="shared" si="38"/>
        <v>-1194</v>
      </c>
      <c r="AQ83" s="3"/>
      <c r="AR83" s="3">
        <f>AF83+AM83+AN83</f>
        <v>885</v>
      </c>
    </row>
    <row r="85" spans="1:44" ht="12.75">
      <c r="A85" t="s">
        <v>50</v>
      </c>
      <c r="B85">
        <v>1180</v>
      </c>
      <c r="I85">
        <v>-1180</v>
      </c>
      <c r="N85" s="2">
        <f aca="true" t="shared" si="39" ref="N85:N91">B85+I85+J85</f>
        <v>0</v>
      </c>
      <c r="P85" t="s">
        <v>50</v>
      </c>
      <c r="Q85">
        <v>1180</v>
      </c>
      <c r="X85">
        <v>-1180</v>
      </c>
      <c r="AC85" s="2">
        <f aca="true" t="shared" si="40" ref="AC85:AC91">Q85+X85+Y85</f>
        <v>0</v>
      </c>
      <c r="AE85" t="s">
        <v>50</v>
      </c>
      <c r="AF85">
        <v>1180</v>
      </c>
      <c r="AM85">
        <v>-1180</v>
      </c>
      <c r="AR85" s="2">
        <f aca="true" t="shared" si="41" ref="AR85:AR91">AF85+AM85+AN85</f>
        <v>0</v>
      </c>
    </row>
    <row r="86" spans="1:44" ht="12.75">
      <c r="A86" t="s">
        <v>51</v>
      </c>
      <c r="I86">
        <v>200</v>
      </c>
      <c r="J86">
        <v>-200</v>
      </c>
      <c r="N86" s="2">
        <f t="shared" si="39"/>
        <v>0</v>
      </c>
      <c r="P86" t="s">
        <v>51</v>
      </c>
      <c r="X86">
        <v>200</v>
      </c>
      <c r="Y86">
        <v>-200</v>
      </c>
      <c r="AC86" s="2">
        <f t="shared" si="40"/>
        <v>0</v>
      </c>
      <c r="AE86" t="s">
        <v>51</v>
      </c>
      <c r="AM86">
        <v>200</v>
      </c>
      <c r="AN86">
        <v>-200</v>
      </c>
      <c r="AR86" s="2">
        <f t="shared" si="41"/>
        <v>0</v>
      </c>
    </row>
    <row r="87" spans="1:44" ht="12.75">
      <c r="A87" s="7" t="s">
        <v>52</v>
      </c>
      <c r="B87">
        <v>-48</v>
      </c>
      <c r="I87">
        <v>48</v>
      </c>
      <c r="N87" s="2">
        <f t="shared" si="39"/>
        <v>0</v>
      </c>
      <c r="P87" s="7" t="s">
        <v>52</v>
      </c>
      <c r="Q87">
        <v>-48</v>
      </c>
      <c r="X87">
        <v>48</v>
      </c>
      <c r="AC87" s="2">
        <f t="shared" si="40"/>
        <v>0</v>
      </c>
      <c r="AE87" s="7" t="s">
        <v>52</v>
      </c>
      <c r="AF87">
        <v>-48</v>
      </c>
      <c r="AM87">
        <v>48</v>
      </c>
      <c r="AR87" s="2">
        <f t="shared" si="41"/>
        <v>0</v>
      </c>
    </row>
    <row r="88" spans="1:44" ht="12.75">
      <c r="A88" s="13" t="s">
        <v>150</v>
      </c>
      <c r="I88">
        <v>-8</v>
      </c>
      <c r="J88">
        <v>8</v>
      </c>
      <c r="N88" s="2">
        <f t="shared" si="39"/>
        <v>0</v>
      </c>
      <c r="P88" s="13" t="s">
        <v>150</v>
      </c>
      <c r="X88">
        <v>-8</v>
      </c>
      <c r="Y88">
        <v>8</v>
      </c>
      <c r="AC88" s="2">
        <f t="shared" si="40"/>
        <v>0</v>
      </c>
      <c r="AE88" s="13" t="s">
        <v>150</v>
      </c>
      <c r="AM88">
        <v>-8</v>
      </c>
      <c r="AN88">
        <v>8</v>
      </c>
      <c r="AR88" s="2">
        <f t="shared" si="41"/>
        <v>0</v>
      </c>
    </row>
    <row r="89" spans="1:44" ht="12.75">
      <c r="A89" t="s">
        <v>53</v>
      </c>
      <c r="C89">
        <v>-1194</v>
      </c>
      <c r="L89">
        <v>1194</v>
      </c>
      <c r="N89" s="2">
        <f t="shared" si="39"/>
        <v>0</v>
      </c>
      <c r="P89" t="s">
        <v>53</v>
      </c>
      <c r="R89">
        <v>-1194</v>
      </c>
      <c r="Z89">
        <v>1194</v>
      </c>
      <c r="AC89" s="2">
        <f t="shared" si="40"/>
        <v>0</v>
      </c>
      <c r="AE89" t="s">
        <v>53</v>
      </c>
      <c r="AG89">
        <v>-1194</v>
      </c>
      <c r="AP89">
        <v>1194</v>
      </c>
      <c r="AR89" s="2">
        <f t="shared" si="41"/>
        <v>0</v>
      </c>
    </row>
    <row r="90" spans="1:44" ht="12.75">
      <c r="A90" t="s">
        <v>54</v>
      </c>
      <c r="N90" s="2">
        <f t="shared" si="39"/>
        <v>0</v>
      </c>
      <c r="P90" t="s">
        <v>54</v>
      </c>
      <c r="W90">
        <v>-6</v>
      </c>
      <c r="Z90">
        <v>6</v>
      </c>
      <c r="AC90" s="2">
        <f t="shared" si="40"/>
        <v>0</v>
      </c>
      <c r="AE90" t="s">
        <v>54</v>
      </c>
      <c r="AL90">
        <v>-6</v>
      </c>
      <c r="AO90">
        <v>6</v>
      </c>
      <c r="AR90" s="2">
        <f t="shared" si="41"/>
        <v>0</v>
      </c>
    </row>
    <row r="91" spans="1:44" ht="15">
      <c r="A91" s="33" t="s">
        <v>144</v>
      </c>
      <c r="B91" s="34"/>
      <c r="C91" s="34"/>
      <c r="D91" s="34"/>
      <c r="E91" s="34">
        <v>-58</v>
      </c>
      <c r="F91" s="34">
        <v>20</v>
      </c>
      <c r="G91" s="34">
        <v>100</v>
      </c>
      <c r="H91" s="34">
        <v>-62</v>
      </c>
      <c r="I91" s="34"/>
      <c r="J91" s="34"/>
      <c r="K91" s="34"/>
      <c r="L91" s="34"/>
      <c r="M91" s="34"/>
      <c r="N91" s="35">
        <f t="shared" si="39"/>
        <v>0</v>
      </c>
      <c r="P91" s="33" t="s">
        <v>144</v>
      </c>
      <c r="Q91" s="34"/>
      <c r="R91" s="34"/>
      <c r="S91" s="34"/>
      <c r="T91" s="34">
        <v>-58</v>
      </c>
      <c r="U91" s="34">
        <v>20</v>
      </c>
      <c r="V91" s="34">
        <v>100</v>
      </c>
      <c r="W91" s="34">
        <v>-62</v>
      </c>
      <c r="X91" s="34"/>
      <c r="Y91" s="34"/>
      <c r="Z91" s="34"/>
      <c r="AA91" s="34"/>
      <c r="AB91" s="34"/>
      <c r="AC91" s="35">
        <f t="shared" si="40"/>
        <v>0</v>
      </c>
      <c r="AE91" s="33" t="s">
        <v>144</v>
      </c>
      <c r="AF91" s="34"/>
      <c r="AG91" s="34"/>
      <c r="AH91" s="34"/>
      <c r="AI91" s="34">
        <v>-58</v>
      </c>
      <c r="AJ91" s="34">
        <v>20</v>
      </c>
      <c r="AK91" s="34">
        <v>100</v>
      </c>
      <c r="AL91" s="34">
        <v>-62</v>
      </c>
      <c r="AM91" s="34"/>
      <c r="AN91" s="34"/>
      <c r="AO91" s="34"/>
      <c r="AP91" s="34"/>
      <c r="AQ91" s="34"/>
      <c r="AR91" s="35">
        <f t="shared" si="41"/>
        <v>0</v>
      </c>
    </row>
    <row r="93" spans="1:44" ht="12.75">
      <c r="A93" s="4" t="s">
        <v>18</v>
      </c>
      <c r="B93" s="4">
        <f>SUM(B83:B91)</f>
        <v>1132</v>
      </c>
      <c r="C93" s="4">
        <f>SUM(C83:C91)</f>
        <v>0</v>
      </c>
      <c r="D93" s="4">
        <f>SUM(D83:D91)</f>
        <v>-894</v>
      </c>
      <c r="E93" s="4">
        <f>SUM(E83:E91)</f>
        <v>-38</v>
      </c>
      <c r="F93" s="4">
        <f aca="true" t="shared" si="42" ref="F93:N93">SUM(F83:F91)</f>
        <v>0</v>
      </c>
      <c r="G93" s="4">
        <f t="shared" si="42"/>
        <v>0</v>
      </c>
      <c r="H93" s="4">
        <f t="shared" si="42"/>
        <v>53</v>
      </c>
      <c r="I93" s="4">
        <f t="shared" si="42"/>
        <v>-55</v>
      </c>
      <c r="J93" s="4">
        <f t="shared" si="42"/>
        <v>-192</v>
      </c>
      <c r="K93" s="4">
        <f t="shared" si="42"/>
        <v>-6</v>
      </c>
      <c r="L93" s="4">
        <f t="shared" si="42"/>
        <v>0</v>
      </c>
      <c r="M93" s="4"/>
      <c r="N93" s="4">
        <f t="shared" si="42"/>
        <v>885</v>
      </c>
      <c r="P93" s="4" t="s">
        <v>18</v>
      </c>
      <c r="Q93" s="4">
        <f>SUM(Q83:Q91)</f>
        <v>1132</v>
      </c>
      <c r="R93" s="4">
        <f>SUM(R83:R91)</f>
        <v>0</v>
      </c>
      <c r="S93" s="4">
        <f>SUM(S83:S91)</f>
        <v>-894</v>
      </c>
      <c r="T93" s="4">
        <f>SUM(T83:T91)</f>
        <v>-38</v>
      </c>
      <c r="U93" s="4">
        <f aca="true" t="shared" si="43" ref="U93:AA93">SUM(U83:U91)</f>
        <v>0</v>
      </c>
      <c r="V93" s="4">
        <f t="shared" si="43"/>
        <v>0</v>
      </c>
      <c r="W93" s="4">
        <f t="shared" si="43"/>
        <v>47</v>
      </c>
      <c r="X93" s="4">
        <f t="shared" si="43"/>
        <v>-55</v>
      </c>
      <c r="Y93" s="4">
        <f t="shared" si="43"/>
        <v>-192</v>
      </c>
      <c r="Z93" s="4">
        <f t="shared" si="43"/>
        <v>0</v>
      </c>
      <c r="AA93" s="4">
        <f t="shared" si="43"/>
        <v>0</v>
      </c>
      <c r="AB93" s="4"/>
      <c r="AC93" s="4">
        <f>SUM(AC83:AC91)</f>
        <v>885</v>
      </c>
      <c r="AE93" s="4" t="s">
        <v>18</v>
      </c>
      <c r="AF93" s="4">
        <f>SUM(AF83:AF91)</f>
        <v>1132</v>
      </c>
      <c r="AG93" s="4">
        <f>SUM(AG83:AG91)</f>
        <v>0</v>
      </c>
      <c r="AH93" s="4">
        <f>SUM(AH83:AH91)</f>
        <v>-894</v>
      </c>
      <c r="AI93" s="4">
        <f>SUM(AI83:AI91)</f>
        <v>-38</v>
      </c>
      <c r="AJ93" s="4">
        <f aca="true" t="shared" si="44" ref="AJ93:AP93">SUM(AJ83:AJ91)</f>
        <v>0</v>
      </c>
      <c r="AK93" s="4">
        <f t="shared" si="44"/>
        <v>0</v>
      </c>
      <c r="AL93" s="4">
        <f t="shared" si="44"/>
        <v>47</v>
      </c>
      <c r="AM93" s="4">
        <f t="shared" si="44"/>
        <v>-55</v>
      </c>
      <c r="AN93" s="4">
        <f t="shared" si="44"/>
        <v>-192</v>
      </c>
      <c r="AO93" s="4">
        <f t="shared" si="44"/>
        <v>0</v>
      </c>
      <c r="AP93" s="4">
        <f t="shared" si="44"/>
        <v>0</v>
      </c>
      <c r="AQ93" s="4"/>
      <c r="AR93" s="4">
        <f>SUM(AR83:AR91)</f>
        <v>885</v>
      </c>
    </row>
    <row r="95" spans="1:31" ht="14.25">
      <c r="A95" s="27" t="s">
        <v>145</v>
      </c>
      <c r="P95" s="27" t="s">
        <v>145</v>
      </c>
      <c r="AE95" s="27" t="s">
        <v>145</v>
      </c>
    </row>
    <row r="96" spans="1:31" ht="12.75">
      <c r="A96" s="12" t="s">
        <v>147</v>
      </c>
      <c r="P96" s="12" t="s">
        <v>147</v>
      </c>
      <c r="AE96" s="12" t="s">
        <v>147</v>
      </c>
    </row>
    <row r="97" ht="12.75">
      <c r="A97" s="13"/>
    </row>
    <row r="98" spans="1:44" ht="12.75">
      <c r="A98" s="15" t="s">
        <v>63</v>
      </c>
      <c r="B98" s="16"/>
      <c r="C98" s="16"/>
      <c r="D98" s="16"/>
      <c r="E98" s="16"/>
      <c r="F98" s="16"/>
      <c r="G98" s="16"/>
      <c r="H98" s="16"/>
      <c r="I98" s="16"/>
      <c r="J98" s="16"/>
      <c r="K98" s="16"/>
      <c r="L98" s="16"/>
      <c r="M98" s="16"/>
      <c r="N98" s="16"/>
      <c r="P98" s="15" t="s">
        <v>63</v>
      </c>
      <c r="Q98" s="16"/>
      <c r="R98" s="16"/>
      <c r="S98" s="16"/>
      <c r="T98" s="16"/>
      <c r="U98" s="16"/>
      <c r="V98" s="16"/>
      <c r="W98" s="16"/>
      <c r="X98" s="16"/>
      <c r="Y98" s="16"/>
      <c r="Z98" s="16"/>
      <c r="AA98" s="16"/>
      <c r="AB98" s="16"/>
      <c r="AC98" s="16"/>
      <c r="AE98" s="15" t="s">
        <v>63</v>
      </c>
      <c r="AF98" s="16"/>
      <c r="AG98" s="16"/>
      <c r="AH98" s="16"/>
      <c r="AI98" s="16"/>
      <c r="AJ98" s="16"/>
      <c r="AK98" s="16"/>
      <c r="AL98" s="16"/>
      <c r="AM98" s="16"/>
      <c r="AN98" s="16"/>
      <c r="AO98" s="16"/>
      <c r="AP98" s="16"/>
      <c r="AQ98" s="16"/>
      <c r="AR98" s="16"/>
    </row>
    <row r="100" spans="1:31" ht="12.75">
      <c r="A100" t="s">
        <v>20</v>
      </c>
      <c r="P100" t="s">
        <v>20</v>
      </c>
      <c r="AE100" t="s">
        <v>20</v>
      </c>
    </row>
    <row r="102" spans="1:44" ht="12.75">
      <c r="A102" t="s">
        <v>0</v>
      </c>
      <c r="B102">
        <f>B83</f>
        <v>0</v>
      </c>
      <c r="C102">
        <f aca="true" t="shared" si="45" ref="C102:N102">C83</f>
        <v>1194</v>
      </c>
      <c r="D102">
        <f t="shared" si="45"/>
        <v>-894</v>
      </c>
      <c r="E102">
        <f t="shared" si="45"/>
        <v>20</v>
      </c>
      <c r="F102">
        <f t="shared" si="45"/>
        <v>-20</v>
      </c>
      <c r="G102">
        <f t="shared" si="45"/>
        <v>-100</v>
      </c>
      <c r="H102">
        <f t="shared" si="45"/>
        <v>115</v>
      </c>
      <c r="I102">
        <f t="shared" si="45"/>
        <v>885</v>
      </c>
      <c r="J102">
        <f t="shared" si="45"/>
        <v>0</v>
      </c>
      <c r="K102">
        <f t="shared" si="45"/>
        <v>-6</v>
      </c>
      <c r="L102">
        <f t="shared" si="45"/>
        <v>-1194</v>
      </c>
      <c r="N102">
        <f t="shared" si="45"/>
        <v>885</v>
      </c>
      <c r="P102" t="s">
        <v>0</v>
      </c>
      <c r="Q102">
        <f>Q83</f>
        <v>0</v>
      </c>
      <c r="R102">
        <f aca="true" t="shared" si="46" ref="R102:AA102">R83</f>
        <v>1194</v>
      </c>
      <c r="S102">
        <f t="shared" si="46"/>
        <v>-894</v>
      </c>
      <c r="T102">
        <f t="shared" si="46"/>
        <v>20</v>
      </c>
      <c r="U102">
        <f t="shared" si="46"/>
        <v>-20</v>
      </c>
      <c r="V102">
        <f t="shared" si="46"/>
        <v>-100</v>
      </c>
      <c r="W102">
        <f t="shared" si="46"/>
        <v>115</v>
      </c>
      <c r="X102">
        <f t="shared" si="46"/>
        <v>885</v>
      </c>
      <c r="Y102">
        <f t="shared" si="46"/>
        <v>0</v>
      </c>
      <c r="Z102">
        <f t="shared" si="46"/>
        <v>-1200</v>
      </c>
      <c r="AA102">
        <f t="shared" si="46"/>
        <v>0</v>
      </c>
      <c r="AC102">
        <f>AC83</f>
        <v>885</v>
      </c>
      <c r="AE102" t="s">
        <v>0</v>
      </c>
      <c r="AF102">
        <f>AF83</f>
        <v>0</v>
      </c>
      <c r="AG102">
        <f aca="true" t="shared" si="47" ref="AG102:AP102">AG83</f>
        <v>1194</v>
      </c>
      <c r="AH102">
        <f t="shared" si="47"/>
        <v>-894</v>
      </c>
      <c r="AI102">
        <f t="shared" si="47"/>
        <v>20</v>
      </c>
      <c r="AJ102">
        <f t="shared" si="47"/>
        <v>-20</v>
      </c>
      <c r="AK102">
        <f t="shared" si="47"/>
        <v>-100</v>
      </c>
      <c r="AL102">
        <f t="shared" si="47"/>
        <v>115</v>
      </c>
      <c r="AM102">
        <f t="shared" si="47"/>
        <v>885</v>
      </c>
      <c r="AN102">
        <f t="shared" si="47"/>
        <v>0</v>
      </c>
      <c r="AO102">
        <f t="shared" si="47"/>
        <v>-6</v>
      </c>
      <c r="AP102">
        <f t="shared" si="47"/>
        <v>-1194</v>
      </c>
      <c r="AR102">
        <f>AR83</f>
        <v>885</v>
      </c>
    </row>
    <row r="104" spans="1:44" ht="12.75">
      <c r="A104" t="s">
        <v>7</v>
      </c>
      <c r="N104" s="2">
        <f aca="true" t="shared" si="48" ref="N104:N109">B104+I104+J104</f>
        <v>0</v>
      </c>
      <c r="P104" t="s">
        <v>7</v>
      </c>
      <c r="AC104" s="2">
        <f aca="true" t="shared" si="49" ref="AC104:AC109">Q104+X104+Y104</f>
        <v>0</v>
      </c>
      <c r="AE104" t="s">
        <v>7</v>
      </c>
      <c r="AR104" s="2">
        <f aca="true" t="shared" si="50" ref="AR104:AR109">AF104+AM104+AN104</f>
        <v>0</v>
      </c>
    </row>
    <row r="105" spans="1:44" ht="12.75">
      <c r="A105" t="s">
        <v>8</v>
      </c>
      <c r="N105" s="2">
        <f t="shared" si="48"/>
        <v>0</v>
      </c>
      <c r="P105" t="s">
        <v>8</v>
      </c>
      <c r="AC105" s="2">
        <f t="shared" si="49"/>
        <v>0</v>
      </c>
      <c r="AE105" t="s">
        <v>8</v>
      </c>
      <c r="AR105" s="2">
        <f t="shared" si="50"/>
        <v>0</v>
      </c>
    </row>
    <row r="106" spans="1:44" ht="12.75">
      <c r="A106" t="s">
        <v>9</v>
      </c>
      <c r="N106" s="2">
        <f t="shared" si="48"/>
        <v>0</v>
      </c>
      <c r="P106" t="s">
        <v>9</v>
      </c>
      <c r="AC106" s="2">
        <f t="shared" si="49"/>
        <v>0</v>
      </c>
      <c r="AE106" t="s">
        <v>9</v>
      </c>
      <c r="AR106" s="2">
        <f t="shared" si="50"/>
        <v>0</v>
      </c>
    </row>
    <row r="107" spans="1:44" ht="12.75">
      <c r="A107" s="12" t="s">
        <v>82</v>
      </c>
      <c r="H107">
        <v>36</v>
      </c>
      <c r="I107">
        <v>-36</v>
      </c>
      <c r="N107" s="2">
        <f t="shared" si="48"/>
        <v>-36</v>
      </c>
      <c r="P107" s="12" t="s">
        <v>82</v>
      </c>
      <c r="W107">
        <v>36</v>
      </c>
      <c r="X107">
        <v>-36</v>
      </c>
      <c r="AC107" s="2">
        <f t="shared" si="49"/>
        <v>-36</v>
      </c>
      <c r="AE107" s="12" t="s">
        <v>82</v>
      </c>
      <c r="AL107">
        <v>36</v>
      </c>
      <c r="AM107">
        <v>-36</v>
      </c>
      <c r="AR107" s="2">
        <f t="shared" si="50"/>
        <v>-36</v>
      </c>
    </row>
    <row r="108" spans="1:44" ht="12.75">
      <c r="A108" t="s">
        <v>38</v>
      </c>
      <c r="C108">
        <v>-4</v>
      </c>
      <c r="D108">
        <v>53</v>
      </c>
      <c r="G108">
        <v>-49</v>
      </c>
      <c r="N108" s="2">
        <f t="shared" si="48"/>
        <v>0</v>
      </c>
      <c r="P108" t="s">
        <v>38</v>
      </c>
      <c r="R108">
        <v>-4</v>
      </c>
      <c r="S108">
        <v>53</v>
      </c>
      <c r="V108">
        <v>-49</v>
      </c>
      <c r="AC108" s="2">
        <f t="shared" si="49"/>
        <v>0</v>
      </c>
      <c r="AE108" t="s">
        <v>38</v>
      </c>
      <c r="AG108">
        <v>-4</v>
      </c>
      <c r="AH108">
        <v>53</v>
      </c>
      <c r="AK108">
        <v>-49</v>
      </c>
      <c r="AR108" s="2">
        <f t="shared" si="50"/>
        <v>0</v>
      </c>
    </row>
    <row r="109" spans="1:44" ht="12.75">
      <c r="A109" t="s">
        <v>108</v>
      </c>
      <c r="K109">
        <v>-4</v>
      </c>
      <c r="L109">
        <v>4</v>
      </c>
      <c r="N109" s="2">
        <f t="shared" si="48"/>
        <v>0</v>
      </c>
      <c r="P109" t="s">
        <v>108</v>
      </c>
      <c r="AC109" s="2">
        <f t="shared" si="49"/>
        <v>0</v>
      </c>
      <c r="AE109" t="s">
        <v>108</v>
      </c>
      <c r="AO109">
        <v>-4</v>
      </c>
      <c r="AP109">
        <v>4</v>
      </c>
      <c r="AR109" s="2">
        <f t="shared" si="50"/>
        <v>0</v>
      </c>
    </row>
    <row r="111" spans="1:44" ht="12.75">
      <c r="A111" s="3" t="s">
        <v>12</v>
      </c>
      <c r="B111" s="3">
        <f aca="true" t="shared" si="51" ref="B111:L111">SUM(B102:B109)</f>
        <v>0</v>
      </c>
      <c r="C111" s="3">
        <f t="shared" si="51"/>
        <v>1190</v>
      </c>
      <c r="D111" s="3">
        <f t="shared" si="51"/>
        <v>-841</v>
      </c>
      <c r="E111" s="3">
        <f t="shared" si="51"/>
        <v>20</v>
      </c>
      <c r="F111" s="3">
        <f t="shared" si="51"/>
        <v>-20</v>
      </c>
      <c r="G111" s="3">
        <f t="shared" si="51"/>
        <v>-149</v>
      </c>
      <c r="H111" s="3">
        <f t="shared" si="51"/>
        <v>151</v>
      </c>
      <c r="I111" s="3">
        <f t="shared" si="51"/>
        <v>849</v>
      </c>
      <c r="J111" s="3">
        <f t="shared" si="51"/>
        <v>0</v>
      </c>
      <c r="K111" s="3">
        <f t="shared" si="51"/>
        <v>-10</v>
      </c>
      <c r="L111" s="3">
        <f t="shared" si="51"/>
        <v>-1190</v>
      </c>
      <c r="M111" s="3"/>
      <c r="N111" s="3">
        <f>SUM(N102:N109)</f>
        <v>849</v>
      </c>
      <c r="P111" s="3" t="s">
        <v>12</v>
      </c>
      <c r="Q111" s="3">
        <f aca="true" t="shared" si="52" ref="Q111:AA111">SUM(Q102:Q109)</f>
        <v>0</v>
      </c>
      <c r="R111" s="3">
        <f t="shared" si="52"/>
        <v>1190</v>
      </c>
      <c r="S111" s="3">
        <f t="shared" si="52"/>
        <v>-841</v>
      </c>
      <c r="T111" s="3">
        <f t="shared" si="52"/>
        <v>20</v>
      </c>
      <c r="U111" s="3">
        <f t="shared" si="52"/>
        <v>-20</v>
      </c>
      <c r="V111" s="3">
        <f t="shared" si="52"/>
        <v>-149</v>
      </c>
      <c r="W111" s="3">
        <f t="shared" si="52"/>
        <v>151</v>
      </c>
      <c r="X111" s="3">
        <f t="shared" si="52"/>
        <v>849</v>
      </c>
      <c r="Y111" s="3">
        <f t="shared" si="52"/>
        <v>0</v>
      </c>
      <c r="Z111" s="3">
        <f t="shared" si="52"/>
        <v>-1200</v>
      </c>
      <c r="AA111" s="3">
        <f t="shared" si="52"/>
        <v>0</v>
      </c>
      <c r="AB111" s="3"/>
      <c r="AC111" s="3">
        <f>SUM(AC102:AC109)</f>
        <v>849</v>
      </c>
      <c r="AE111" s="3" t="s">
        <v>12</v>
      </c>
      <c r="AF111" s="3">
        <f aca="true" t="shared" si="53" ref="AF111:AP111">SUM(AF102:AF109)</f>
        <v>0</v>
      </c>
      <c r="AG111" s="3">
        <f t="shared" si="53"/>
        <v>1190</v>
      </c>
      <c r="AH111" s="3">
        <f t="shared" si="53"/>
        <v>-841</v>
      </c>
      <c r="AI111" s="3">
        <f t="shared" si="53"/>
        <v>20</v>
      </c>
      <c r="AJ111" s="3">
        <f t="shared" si="53"/>
        <v>-20</v>
      </c>
      <c r="AK111" s="3">
        <f t="shared" si="53"/>
        <v>-149</v>
      </c>
      <c r="AL111" s="3">
        <f t="shared" si="53"/>
        <v>151</v>
      </c>
      <c r="AM111" s="3">
        <f t="shared" si="53"/>
        <v>849</v>
      </c>
      <c r="AN111" s="3">
        <f t="shared" si="53"/>
        <v>0</v>
      </c>
      <c r="AO111" s="3">
        <f t="shared" si="53"/>
        <v>-10</v>
      </c>
      <c r="AP111" s="3">
        <f t="shared" si="53"/>
        <v>-1190</v>
      </c>
      <c r="AQ111" s="3"/>
      <c r="AR111" s="3">
        <f>SUM(AR102:AR109)</f>
        <v>849</v>
      </c>
    </row>
    <row r="113" spans="1:31" ht="12.75">
      <c r="A113" t="s">
        <v>21</v>
      </c>
      <c r="P113" t="s">
        <v>21</v>
      </c>
      <c r="AE113" t="s">
        <v>21</v>
      </c>
    </row>
    <row r="115" spans="1:44" ht="12.75">
      <c r="A115" t="s">
        <v>0</v>
      </c>
      <c r="B115">
        <f>B93</f>
        <v>1132</v>
      </c>
      <c r="C115">
        <f aca="true" t="shared" si="54" ref="C115:N115">C93</f>
        <v>0</v>
      </c>
      <c r="D115">
        <f t="shared" si="54"/>
        <v>-894</v>
      </c>
      <c r="E115">
        <f t="shared" si="54"/>
        <v>-38</v>
      </c>
      <c r="F115">
        <f t="shared" si="54"/>
        <v>0</v>
      </c>
      <c r="G115">
        <f t="shared" si="54"/>
        <v>0</v>
      </c>
      <c r="H115">
        <f t="shared" si="54"/>
        <v>53</v>
      </c>
      <c r="I115">
        <f t="shared" si="54"/>
        <v>-55</v>
      </c>
      <c r="J115">
        <f t="shared" si="54"/>
        <v>-192</v>
      </c>
      <c r="K115">
        <f t="shared" si="54"/>
        <v>-6</v>
      </c>
      <c r="L115">
        <f t="shared" si="54"/>
        <v>0</v>
      </c>
      <c r="N115">
        <f t="shared" si="54"/>
        <v>885</v>
      </c>
      <c r="P115" t="s">
        <v>0</v>
      </c>
      <c r="Q115">
        <f>Q93</f>
        <v>1132</v>
      </c>
      <c r="R115">
        <f aca="true" t="shared" si="55" ref="R115:AA115">R93</f>
        <v>0</v>
      </c>
      <c r="S115">
        <f t="shared" si="55"/>
        <v>-894</v>
      </c>
      <c r="T115">
        <f t="shared" si="55"/>
        <v>-38</v>
      </c>
      <c r="U115">
        <f t="shared" si="55"/>
        <v>0</v>
      </c>
      <c r="V115">
        <f t="shared" si="55"/>
        <v>0</v>
      </c>
      <c r="W115">
        <f t="shared" si="55"/>
        <v>47</v>
      </c>
      <c r="X115">
        <f t="shared" si="55"/>
        <v>-55</v>
      </c>
      <c r="Y115">
        <f t="shared" si="55"/>
        <v>-192</v>
      </c>
      <c r="Z115">
        <f t="shared" si="55"/>
        <v>0</v>
      </c>
      <c r="AA115">
        <f t="shared" si="55"/>
        <v>0</v>
      </c>
      <c r="AC115">
        <f>AC93</f>
        <v>885</v>
      </c>
      <c r="AE115" t="s">
        <v>0</v>
      </c>
      <c r="AF115">
        <f>AF93</f>
        <v>1132</v>
      </c>
      <c r="AG115">
        <f aca="true" t="shared" si="56" ref="AG115:AP115">AG93</f>
        <v>0</v>
      </c>
      <c r="AH115">
        <f t="shared" si="56"/>
        <v>-894</v>
      </c>
      <c r="AI115">
        <f t="shared" si="56"/>
        <v>-38</v>
      </c>
      <c r="AJ115">
        <f t="shared" si="56"/>
        <v>0</v>
      </c>
      <c r="AK115">
        <f t="shared" si="56"/>
        <v>0</v>
      </c>
      <c r="AL115">
        <f t="shared" si="56"/>
        <v>47</v>
      </c>
      <c r="AM115">
        <f t="shared" si="56"/>
        <v>-55</v>
      </c>
      <c r="AN115">
        <f t="shared" si="56"/>
        <v>-192</v>
      </c>
      <c r="AO115">
        <f t="shared" si="56"/>
        <v>0</v>
      </c>
      <c r="AP115">
        <f t="shared" si="56"/>
        <v>0</v>
      </c>
      <c r="AR115">
        <f>AR93</f>
        <v>885</v>
      </c>
    </row>
    <row r="117" spans="1:44" ht="12.75">
      <c r="A117" t="s">
        <v>7</v>
      </c>
      <c r="B117">
        <v>-24</v>
      </c>
      <c r="E117">
        <v>24</v>
      </c>
      <c r="N117" s="2">
        <f aca="true" t="shared" si="57" ref="N117:N123">B117+I117+J117</f>
        <v>-24</v>
      </c>
      <c r="P117" t="s">
        <v>7</v>
      </c>
      <c r="Q117">
        <v>-24</v>
      </c>
      <c r="T117">
        <v>24</v>
      </c>
      <c r="AC117" s="2">
        <f aca="true" t="shared" si="58" ref="AC117:AC123">Q117+X117+Y117</f>
        <v>-24</v>
      </c>
      <c r="AE117" t="s">
        <v>7</v>
      </c>
      <c r="AF117">
        <v>-24</v>
      </c>
      <c r="AI117">
        <v>24</v>
      </c>
      <c r="AR117" s="2">
        <f aca="true" t="shared" si="59" ref="AR117:AR123">AF117+AM117+AN117</f>
        <v>-24</v>
      </c>
    </row>
    <row r="118" spans="1:44" ht="12.75">
      <c r="A118" t="s">
        <v>8</v>
      </c>
      <c r="H118">
        <v>-24</v>
      </c>
      <c r="I118">
        <v>24</v>
      </c>
      <c r="N118" s="2">
        <f t="shared" si="57"/>
        <v>24</v>
      </c>
      <c r="P118" t="s">
        <v>8</v>
      </c>
      <c r="W118">
        <v>-24</v>
      </c>
      <c r="X118">
        <v>24</v>
      </c>
      <c r="AC118" s="2">
        <f t="shared" si="58"/>
        <v>24</v>
      </c>
      <c r="AE118" t="s">
        <v>8</v>
      </c>
      <c r="AL118">
        <v>-24</v>
      </c>
      <c r="AM118">
        <v>24</v>
      </c>
      <c r="AR118" s="2">
        <f t="shared" si="59"/>
        <v>24</v>
      </c>
    </row>
    <row r="119" spans="1:44" ht="12.75">
      <c r="A119" t="s">
        <v>150</v>
      </c>
      <c r="I119">
        <v>-4</v>
      </c>
      <c r="J119">
        <v>4</v>
      </c>
      <c r="N119" s="2">
        <f t="shared" si="57"/>
        <v>0</v>
      </c>
      <c r="P119" t="s">
        <v>150</v>
      </c>
      <c r="X119">
        <v>-4</v>
      </c>
      <c r="Y119">
        <v>4</v>
      </c>
      <c r="AC119" s="2">
        <f t="shared" si="58"/>
        <v>0</v>
      </c>
      <c r="AE119" t="s">
        <v>150</v>
      </c>
      <c r="AM119">
        <v>-4</v>
      </c>
      <c r="AN119">
        <v>4</v>
      </c>
      <c r="AR119" s="2">
        <f t="shared" si="59"/>
        <v>0</v>
      </c>
    </row>
    <row r="120" spans="1:44" ht="12.75">
      <c r="A120" t="s">
        <v>9</v>
      </c>
      <c r="N120" s="2">
        <f t="shared" si="57"/>
        <v>0</v>
      </c>
      <c r="P120" t="s">
        <v>9</v>
      </c>
      <c r="AC120" s="2">
        <f t="shared" si="58"/>
        <v>0</v>
      </c>
      <c r="AE120" t="s">
        <v>9</v>
      </c>
      <c r="AR120" s="2">
        <f t="shared" si="59"/>
        <v>0</v>
      </c>
    </row>
    <row r="121" spans="1:44" ht="12.75">
      <c r="A121" s="12" t="s">
        <v>82</v>
      </c>
      <c r="H121">
        <v>36</v>
      </c>
      <c r="I121">
        <v>-36</v>
      </c>
      <c r="N121" s="2">
        <f t="shared" si="57"/>
        <v>-36</v>
      </c>
      <c r="P121" s="12" t="s">
        <v>82</v>
      </c>
      <c r="W121">
        <v>36</v>
      </c>
      <c r="X121">
        <v>-36</v>
      </c>
      <c r="AC121" s="2">
        <f t="shared" si="58"/>
        <v>-36</v>
      </c>
      <c r="AE121" s="12" t="s">
        <v>82</v>
      </c>
      <c r="AL121">
        <v>36</v>
      </c>
      <c r="AM121">
        <v>-36</v>
      </c>
      <c r="AR121" s="2">
        <f t="shared" si="59"/>
        <v>-36</v>
      </c>
    </row>
    <row r="122" spans="1:44" ht="12.75">
      <c r="A122" t="s">
        <v>38</v>
      </c>
      <c r="D122">
        <v>53</v>
      </c>
      <c r="E122">
        <v>-53</v>
      </c>
      <c r="N122" s="2">
        <f t="shared" si="57"/>
        <v>0</v>
      </c>
      <c r="P122" t="s">
        <v>38</v>
      </c>
      <c r="S122">
        <v>53</v>
      </c>
      <c r="T122">
        <v>-53</v>
      </c>
      <c r="AC122" s="2">
        <f t="shared" si="58"/>
        <v>0</v>
      </c>
      <c r="AE122" t="s">
        <v>38</v>
      </c>
      <c r="AH122">
        <v>53</v>
      </c>
      <c r="AI122">
        <v>-53</v>
      </c>
      <c r="AR122" s="2">
        <f t="shared" si="59"/>
        <v>0</v>
      </c>
    </row>
    <row r="123" spans="1:44" ht="12.75">
      <c r="A123" s="12" t="s">
        <v>106</v>
      </c>
      <c r="H123">
        <v>4</v>
      </c>
      <c r="K123">
        <v>-4</v>
      </c>
      <c r="N123" s="2">
        <f t="shared" si="57"/>
        <v>0</v>
      </c>
      <c r="P123" s="12" t="s">
        <v>44</v>
      </c>
      <c r="AC123" s="2">
        <f t="shared" si="58"/>
        <v>0</v>
      </c>
      <c r="AE123" s="12" t="s">
        <v>44</v>
      </c>
      <c r="AR123" s="2">
        <f t="shared" si="59"/>
        <v>0</v>
      </c>
    </row>
    <row r="125" spans="1:44" ht="12.75">
      <c r="A125" s="4" t="s">
        <v>12</v>
      </c>
      <c r="B125" s="4">
        <f aca="true" t="shared" si="60" ref="B125:L125">SUM(B115:B123)</f>
        <v>1108</v>
      </c>
      <c r="C125" s="4">
        <f t="shared" si="60"/>
        <v>0</v>
      </c>
      <c r="D125" s="4">
        <f t="shared" si="60"/>
        <v>-841</v>
      </c>
      <c r="E125" s="4">
        <f t="shared" si="60"/>
        <v>-67</v>
      </c>
      <c r="F125" s="4">
        <f t="shared" si="60"/>
        <v>0</v>
      </c>
      <c r="G125" s="4">
        <f t="shared" si="60"/>
        <v>0</v>
      </c>
      <c r="H125" s="4">
        <f t="shared" si="60"/>
        <v>69</v>
      </c>
      <c r="I125" s="4">
        <f t="shared" si="60"/>
        <v>-71</v>
      </c>
      <c r="J125" s="4">
        <f t="shared" si="60"/>
        <v>-188</v>
      </c>
      <c r="K125" s="4">
        <f t="shared" si="60"/>
        <v>-10</v>
      </c>
      <c r="L125" s="4">
        <f t="shared" si="60"/>
        <v>0</v>
      </c>
      <c r="M125" s="4"/>
      <c r="N125" s="4">
        <f>SUM(N115:N123)</f>
        <v>849</v>
      </c>
      <c r="P125" s="4" t="s">
        <v>12</v>
      </c>
      <c r="Q125" s="4">
        <f aca="true" t="shared" si="61" ref="Q125:AA125">SUM(Q115:Q123)</f>
        <v>1108</v>
      </c>
      <c r="R125" s="4">
        <f t="shared" si="61"/>
        <v>0</v>
      </c>
      <c r="S125" s="4">
        <f t="shared" si="61"/>
        <v>-841</v>
      </c>
      <c r="T125" s="4">
        <f t="shared" si="61"/>
        <v>-67</v>
      </c>
      <c r="U125" s="4">
        <f t="shared" si="61"/>
        <v>0</v>
      </c>
      <c r="V125" s="4">
        <f t="shared" si="61"/>
        <v>0</v>
      </c>
      <c r="W125" s="4">
        <f t="shared" si="61"/>
        <v>59</v>
      </c>
      <c r="X125" s="4">
        <f t="shared" si="61"/>
        <v>-71</v>
      </c>
      <c r="Y125" s="4">
        <f t="shared" si="61"/>
        <v>-188</v>
      </c>
      <c r="Z125" s="4">
        <f t="shared" si="61"/>
        <v>0</v>
      </c>
      <c r="AA125" s="4">
        <f t="shared" si="61"/>
        <v>0</v>
      </c>
      <c r="AB125" s="4"/>
      <c r="AC125" s="4">
        <f>SUM(AC115:AC123)</f>
        <v>849</v>
      </c>
      <c r="AE125" s="4" t="s">
        <v>12</v>
      </c>
      <c r="AF125" s="4">
        <f aca="true" t="shared" si="62" ref="AF125:AP125">SUM(AF115:AF123)</f>
        <v>1108</v>
      </c>
      <c r="AG125" s="4">
        <f t="shared" si="62"/>
        <v>0</v>
      </c>
      <c r="AH125" s="4">
        <f t="shared" si="62"/>
        <v>-841</v>
      </c>
      <c r="AI125" s="4">
        <f t="shared" si="62"/>
        <v>-67</v>
      </c>
      <c r="AJ125" s="4">
        <f t="shared" si="62"/>
        <v>0</v>
      </c>
      <c r="AK125" s="4">
        <f t="shared" si="62"/>
        <v>0</v>
      </c>
      <c r="AL125" s="4">
        <f t="shared" si="62"/>
        <v>59</v>
      </c>
      <c r="AM125" s="4">
        <f t="shared" si="62"/>
        <v>-71</v>
      </c>
      <c r="AN125" s="4">
        <f t="shared" si="62"/>
        <v>-188</v>
      </c>
      <c r="AO125" s="4">
        <f t="shared" si="62"/>
        <v>0</v>
      </c>
      <c r="AP125" s="4">
        <f t="shared" si="62"/>
        <v>0</v>
      </c>
      <c r="AQ125" s="4"/>
      <c r="AR125" s="4">
        <f>SUM(AR115:AR123)</f>
        <v>849</v>
      </c>
    </row>
    <row r="127" spans="1:31" ht="12.75">
      <c r="A127" t="s">
        <v>22</v>
      </c>
      <c r="P127" t="s">
        <v>22</v>
      </c>
      <c r="AE127" t="s">
        <v>22</v>
      </c>
    </row>
    <row r="129" spans="1:44" ht="12.75">
      <c r="A129" t="s">
        <v>23</v>
      </c>
      <c r="B129">
        <f>B93</f>
        <v>1132</v>
      </c>
      <c r="C129">
        <f aca="true" t="shared" si="63" ref="C129:N129">C93</f>
        <v>0</v>
      </c>
      <c r="D129">
        <f t="shared" si="63"/>
        <v>-894</v>
      </c>
      <c r="E129">
        <f t="shared" si="63"/>
        <v>-38</v>
      </c>
      <c r="F129">
        <f>F93</f>
        <v>0</v>
      </c>
      <c r="G129">
        <f t="shared" si="63"/>
        <v>0</v>
      </c>
      <c r="H129">
        <f t="shared" si="63"/>
        <v>53</v>
      </c>
      <c r="I129">
        <f t="shared" si="63"/>
        <v>-55</v>
      </c>
      <c r="J129">
        <f t="shared" si="63"/>
        <v>-192</v>
      </c>
      <c r="K129">
        <f t="shared" si="63"/>
        <v>-6</v>
      </c>
      <c r="L129">
        <f>L93</f>
        <v>0</v>
      </c>
      <c r="N129">
        <f t="shared" si="63"/>
        <v>885</v>
      </c>
      <c r="P129" t="s">
        <v>23</v>
      </c>
      <c r="Q129">
        <f>Q93</f>
        <v>1132</v>
      </c>
      <c r="R129">
        <f>R93</f>
        <v>0</v>
      </c>
      <c r="S129">
        <f>S93</f>
        <v>-894</v>
      </c>
      <c r="T129">
        <f>T93</f>
        <v>-38</v>
      </c>
      <c r="U129">
        <f>U93</f>
        <v>0</v>
      </c>
      <c r="V129">
        <f aca="true" t="shared" si="64" ref="V129:AA129">V93</f>
        <v>0</v>
      </c>
      <c r="W129">
        <f t="shared" si="64"/>
        <v>47</v>
      </c>
      <c r="X129">
        <f t="shared" si="64"/>
        <v>-55</v>
      </c>
      <c r="Y129">
        <f t="shared" si="64"/>
        <v>-192</v>
      </c>
      <c r="Z129">
        <f t="shared" si="64"/>
        <v>0</v>
      </c>
      <c r="AA129">
        <f t="shared" si="64"/>
        <v>0</v>
      </c>
      <c r="AC129">
        <f>AC93</f>
        <v>885</v>
      </c>
      <c r="AE129" t="s">
        <v>23</v>
      </c>
      <c r="AF129">
        <f>AF93</f>
        <v>1132</v>
      </c>
      <c r="AG129">
        <f>AG93</f>
        <v>0</v>
      </c>
      <c r="AH129">
        <f>AH93</f>
        <v>-894</v>
      </c>
      <c r="AI129">
        <f>AI93</f>
        <v>-38</v>
      </c>
      <c r="AJ129">
        <f>AJ93</f>
        <v>0</v>
      </c>
      <c r="AK129">
        <f aca="true" t="shared" si="65" ref="AK129:AP129">AK93</f>
        <v>0</v>
      </c>
      <c r="AL129">
        <f t="shared" si="65"/>
        <v>47</v>
      </c>
      <c r="AM129">
        <f t="shared" si="65"/>
        <v>-55</v>
      </c>
      <c r="AN129">
        <f t="shared" si="65"/>
        <v>-192</v>
      </c>
      <c r="AO129">
        <f t="shared" si="65"/>
        <v>0</v>
      </c>
      <c r="AP129">
        <f t="shared" si="65"/>
        <v>0</v>
      </c>
      <c r="AR129">
        <f>AR93</f>
        <v>885</v>
      </c>
    </row>
    <row r="130" spans="1:44" ht="12.75">
      <c r="A130" t="s">
        <v>20</v>
      </c>
      <c r="B130">
        <f>SUM(B104:B109)</f>
        <v>0</v>
      </c>
      <c r="C130">
        <f aca="true" t="shared" si="66" ref="C130:N130">SUM(C104:C109)</f>
        <v>-4</v>
      </c>
      <c r="D130">
        <f t="shared" si="66"/>
        <v>53</v>
      </c>
      <c r="E130">
        <f t="shared" si="66"/>
        <v>0</v>
      </c>
      <c r="F130">
        <f>SUM(F104:F109)</f>
        <v>0</v>
      </c>
      <c r="G130">
        <f t="shared" si="66"/>
        <v>-49</v>
      </c>
      <c r="H130">
        <f t="shared" si="66"/>
        <v>36</v>
      </c>
      <c r="I130">
        <f t="shared" si="66"/>
        <v>-36</v>
      </c>
      <c r="J130">
        <f t="shared" si="66"/>
        <v>0</v>
      </c>
      <c r="K130">
        <f t="shared" si="66"/>
        <v>-4</v>
      </c>
      <c r="L130">
        <f>SUM(L104:L109)</f>
        <v>4</v>
      </c>
      <c r="N130">
        <f t="shared" si="66"/>
        <v>-36</v>
      </c>
      <c r="P130" t="s">
        <v>20</v>
      </c>
      <c r="Q130">
        <f>SUM(Q104:Q109)</f>
        <v>0</v>
      </c>
      <c r="R130">
        <f>SUM(R104:R109)</f>
        <v>-4</v>
      </c>
      <c r="S130">
        <f>SUM(S104:S109)</f>
        <v>53</v>
      </c>
      <c r="T130">
        <f>SUM(T104:T109)</f>
        <v>0</v>
      </c>
      <c r="U130">
        <f>SUM(U104:U109)</f>
        <v>0</v>
      </c>
      <c r="V130">
        <f aca="true" t="shared" si="67" ref="V130:AA130">SUM(V104:V109)</f>
        <v>-49</v>
      </c>
      <c r="W130">
        <f t="shared" si="67"/>
        <v>36</v>
      </c>
      <c r="X130">
        <f t="shared" si="67"/>
        <v>-36</v>
      </c>
      <c r="Y130">
        <f t="shared" si="67"/>
        <v>0</v>
      </c>
      <c r="Z130">
        <f t="shared" si="67"/>
        <v>0</v>
      </c>
      <c r="AA130">
        <f t="shared" si="67"/>
        <v>0</v>
      </c>
      <c r="AC130">
        <f>SUM(AC104:AC109)</f>
        <v>-36</v>
      </c>
      <c r="AE130" t="s">
        <v>20</v>
      </c>
      <c r="AF130">
        <f>SUM(AF104:AF109)</f>
        <v>0</v>
      </c>
      <c r="AG130">
        <f>SUM(AG104:AG109)</f>
        <v>-4</v>
      </c>
      <c r="AH130">
        <f>SUM(AH104:AH109)</f>
        <v>53</v>
      </c>
      <c r="AI130">
        <f>SUM(AI104:AI109)</f>
        <v>0</v>
      </c>
      <c r="AJ130">
        <f>SUM(AJ104:AJ109)</f>
        <v>0</v>
      </c>
      <c r="AK130">
        <f aca="true" t="shared" si="68" ref="AK130:AP130">SUM(AK104:AK109)</f>
        <v>-49</v>
      </c>
      <c r="AL130">
        <f t="shared" si="68"/>
        <v>36</v>
      </c>
      <c r="AM130">
        <f t="shared" si="68"/>
        <v>-36</v>
      </c>
      <c r="AN130">
        <f t="shared" si="68"/>
        <v>0</v>
      </c>
      <c r="AO130">
        <f t="shared" si="68"/>
        <v>-4</v>
      </c>
      <c r="AP130">
        <f t="shared" si="68"/>
        <v>4</v>
      </c>
      <c r="AR130">
        <f>SUM(AR104:AR109)</f>
        <v>-36</v>
      </c>
    </row>
    <row r="131" spans="1:44" ht="12.75">
      <c r="A131" s="5" t="s">
        <v>24</v>
      </c>
      <c r="B131" s="10">
        <f>SUM(B129:B130)</f>
        <v>1132</v>
      </c>
      <c r="C131" s="10">
        <f aca="true" t="shared" si="69" ref="C131:N131">SUM(C129:C130)</f>
        <v>-4</v>
      </c>
      <c r="D131" s="10">
        <f t="shared" si="69"/>
        <v>-841</v>
      </c>
      <c r="E131" s="10">
        <f t="shared" si="69"/>
        <v>-38</v>
      </c>
      <c r="F131" s="10">
        <f t="shared" si="69"/>
        <v>0</v>
      </c>
      <c r="G131" s="10">
        <f>SUM(G129:G130)</f>
        <v>-49</v>
      </c>
      <c r="H131" s="10">
        <f>SUM(H129:H130)</f>
        <v>89</v>
      </c>
      <c r="I131" s="10">
        <f t="shared" si="69"/>
        <v>-91</v>
      </c>
      <c r="J131" s="10">
        <f t="shared" si="69"/>
        <v>-192</v>
      </c>
      <c r="K131" s="10">
        <f t="shared" si="69"/>
        <v>-10</v>
      </c>
      <c r="L131" s="10">
        <f>SUM(L129:L130)</f>
        <v>4</v>
      </c>
      <c r="M131" s="10"/>
      <c r="N131" s="10">
        <f t="shared" si="69"/>
        <v>849</v>
      </c>
      <c r="P131" s="5" t="s">
        <v>24</v>
      </c>
      <c r="Q131" s="10">
        <f aca="true" t="shared" si="70" ref="Q131:W131">SUM(Q129:Q130)</f>
        <v>1132</v>
      </c>
      <c r="R131" s="10">
        <f t="shared" si="70"/>
        <v>-4</v>
      </c>
      <c r="S131" s="10">
        <f t="shared" si="70"/>
        <v>-841</v>
      </c>
      <c r="T131" s="10">
        <f t="shared" si="70"/>
        <v>-38</v>
      </c>
      <c r="U131" s="10">
        <f t="shared" si="70"/>
        <v>0</v>
      </c>
      <c r="V131" s="10">
        <f t="shared" si="70"/>
        <v>-49</v>
      </c>
      <c r="W131" s="10">
        <f t="shared" si="70"/>
        <v>83</v>
      </c>
      <c r="X131" s="10">
        <f>SUM(X129:X130)</f>
        <v>-91</v>
      </c>
      <c r="Y131" s="10">
        <f>SUM(Y129:Y130)</f>
        <v>-192</v>
      </c>
      <c r="Z131" s="10">
        <f>SUM(Z129:Z130)</f>
        <v>0</v>
      </c>
      <c r="AA131" s="10">
        <f>SUM(AA129:AA130)</f>
        <v>0</v>
      </c>
      <c r="AB131" s="10"/>
      <c r="AC131" s="10">
        <f>SUM(AC129:AC130)</f>
        <v>849</v>
      </c>
      <c r="AE131" s="5" t="s">
        <v>24</v>
      </c>
      <c r="AF131" s="10">
        <f aca="true" t="shared" si="71" ref="AF131:AL131">SUM(AF129:AF130)</f>
        <v>1132</v>
      </c>
      <c r="AG131" s="10">
        <f t="shared" si="71"/>
        <v>-4</v>
      </c>
      <c r="AH131" s="10">
        <f t="shared" si="71"/>
        <v>-841</v>
      </c>
      <c r="AI131" s="10">
        <f t="shared" si="71"/>
        <v>-38</v>
      </c>
      <c r="AJ131" s="10">
        <f t="shared" si="71"/>
        <v>0</v>
      </c>
      <c r="AK131" s="10">
        <f t="shared" si="71"/>
        <v>-49</v>
      </c>
      <c r="AL131" s="10">
        <f t="shared" si="71"/>
        <v>83</v>
      </c>
      <c r="AM131" s="10">
        <f>SUM(AM129:AM130)</f>
        <v>-91</v>
      </c>
      <c r="AN131" s="10">
        <f>SUM(AN129:AN130)</f>
        <v>-192</v>
      </c>
      <c r="AO131" s="10">
        <f>SUM(AO129:AO130)</f>
        <v>-4</v>
      </c>
      <c r="AP131" s="10">
        <f>SUM(AP129:AP130)</f>
        <v>4</v>
      </c>
      <c r="AQ131" s="10"/>
      <c r="AR131" s="10">
        <f>SUM(AR129:AR130)</f>
        <v>849</v>
      </c>
    </row>
    <row r="133" spans="1:44" ht="12.75">
      <c r="A133" t="s">
        <v>60</v>
      </c>
      <c r="B133">
        <v>-24</v>
      </c>
      <c r="E133">
        <v>24</v>
      </c>
      <c r="N133" s="2">
        <f aca="true" t="shared" si="72" ref="N133:N139">B133+I133+J133</f>
        <v>-24</v>
      </c>
      <c r="P133" t="s">
        <v>60</v>
      </c>
      <c r="Q133">
        <v>-24</v>
      </c>
      <c r="T133">
        <v>24</v>
      </c>
      <c r="AC133" s="2">
        <f aca="true" t="shared" si="73" ref="AC133:AC139">Q133+X133+Y133</f>
        <v>-24</v>
      </c>
      <c r="AE133" t="s">
        <v>60</v>
      </c>
      <c r="AF133">
        <v>-24</v>
      </c>
      <c r="AI133">
        <v>24</v>
      </c>
      <c r="AR133" s="2">
        <f aca="true" t="shared" si="74" ref="AR133:AR139">AF133+AM133+AN133</f>
        <v>-24</v>
      </c>
    </row>
    <row r="134" spans="1:44" ht="12.75">
      <c r="A134" t="s">
        <v>61</v>
      </c>
      <c r="H134">
        <v>-24</v>
      </c>
      <c r="I134">
        <v>24</v>
      </c>
      <c r="N134" s="2">
        <f t="shared" si="72"/>
        <v>24</v>
      </c>
      <c r="P134" t="s">
        <v>61</v>
      </c>
      <c r="W134">
        <v>-24</v>
      </c>
      <c r="X134">
        <v>24</v>
      </c>
      <c r="AC134" s="2">
        <f t="shared" si="73"/>
        <v>24</v>
      </c>
      <c r="AE134" t="s">
        <v>61</v>
      </c>
      <c r="AL134">
        <v>-24</v>
      </c>
      <c r="AM134">
        <v>24</v>
      </c>
      <c r="AR134" s="2">
        <f t="shared" si="74"/>
        <v>24</v>
      </c>
    </row>
    <row r="135" spans="1:44" ht="12.75">
      <c r="A135" t="s">
        <v>150</v>
      </c>
      <c r="I135">
        <v>-4</v>
      </c>
      <c r="J135">
        <v>4</v>
      </c>
      <c r="N135" s="2">
        <f t="shared" si="72"/>
        <v>0</v>
      </c>
      <c r="P135" t="s">
        <v>150</v>
      </c>
      <c r="X135">
        <v>-4</v>
      </c>
      <c r="Y135">
        <v>4</v>
      </c>
      <c r="AC135" s="2">
        <f t="shared" si="73"/>
        <v>0</v>
      </c>
      <c r="AE135" t="s">
        <v>150</v>
      </c>
      <c r="AM135">
        <v>-4</v>
      </c>
      <c r="AN135">
        <v>4</v>
      </c>
      <c r="AR135" s="2">
        <f t="shared" si="74"/>
        <v>0</v>
      </c>
    </row>
    <row r="136" spans="1:44" ht="12.75">
      <c r="A136" t="s">
        <v>112</v>
      </c>
      <c r="E136">
        <v>-49</v>
      </c>
      <c r="G136">
        <v>49</v>
      </c>
      <c r="N136" s="2">
        <f t="shared" si="72"/>
        <v>0</v>
      </c>
      <c r="P136" t="s">
        <v>112</v>
      </c>
      <c r="T136">
        <v>-49</v>
      </c>
      <c r="V136">
        <v>49</v>
      </c>
      <c r="AC136" s="2">
        <f t="shared" si="73"/>
        <v>0</v>
      </c>
      <c r="AE136" t="s">
        <v>112</v>
      </c>
      <c r="AI136">
        <v>-49</v>
      </c>
      <c r="AK136">
        <v>49</v>
      </c>
      <c r="AR136" s="2">
        <f t="shared" si="74"/>
        <v>0</v>
      </c>
    </row>
    <row r="137" spans="1:44" ht="12.75">
      <c r="A137" s="12" t="s">
        <v>154</v>
      </c>
      <c r="C137">
        <v>4</v>
      </c>
      <c r="E137">
        <v>-4</v>
      </c>
      <c r="N137" s="2">
        <f t="shared" si="72"/>
        <v>0</v>
      </c>
      <c r="P137" s="12" t="s">
        <v>154</v>
      </c>
      <c r="R137">
        <v>4</v>
      </c>
      <c r="T137">
        <v>-4</v>
      </c>
      <c r="AC137" s="2">
        <f t="shared" si="73"/>
        <v>0</v>
      </c>
      <c r="AE137" s="12" t="s">
        <v>154</v>
      </c>
      <c r="AG137">
        <v>4</v>
      </c>
      <c r="AI137">
        <v>-4</v>
      </c>
      <c r="AR137" s="2">
        <f t="shared" si="74"/>
        <v>0</v>
      </c>
    </row>
    <row r="138" spans="1:44" ht="12.75">
      <c r="A138" s="12" t="s">
        <v>115</v>
      </c>
      <c r="H138">
        <v>4</v>
      </c>
      <c r="L138">
        <v>-4</v>
      </c>
      <c r="N138" s="2">
        <f t="shared" si="72"/>
        <v>0</v>
      </c>
      <c r="P138" s="12" t="s">
        <v>115</v>
      </c>
      <c r="AC138" s="2">
        <f t="shared" si="73"/>
        <v>0</v>
      </c>
      <c r="AE138" s="12" t="s">
        <v>115</v>
      </c>
      <c r="AL138">
        <v>4</v>
      </c>
      <c r="AP138">
        <v>-4</v>
      </c>
      <c r="AR138" s="2">
        <f t="shared" si="74"/>
        <v>0</v>
      </c>
    </row>
    <row r="139" spans="1:44" ht="12.75">
      <c r="A139" t="s">
        <v>54</v>
      </c>
      <c r="N139" s="2">
        <f t="shared" si="72"/>
        <v>0</v>
      </c>
      <c r="P139" t="s">
        <v>54</v>
      </c>
      <c r="AC139" s="2">
        <f t="shared" si="73"/>
        <v>0</v>
      </c>
      <c r="AE139" t="s">
        <v>54</v>
      </c>
      <c r="AL139">
        <v>-4</v>
      </c>
      <c r="AO139">
        <v>4</v>
      </c>
      <c r="AR139" s="2">
        <f t="shared" si="74"/>
        <v>0</v>
      </c>
    </row>
    <row r="140" spans="14:44" ht="12.75">
      <c r="N140" s="2"/>
      <c r="AC140" s="2"/>
      <c r="AR140" s="2"/>
    </row>
    <row r="141" spans="1:44" ht="12.75">
      <c r="A141" s="11" t="s">
        <v>27</v>
      </c>
      <c r="B141" s="9">
        <f>SUM(B131:B139)</f>
        <v>1108</v>
      </c>
      <c r="C141" s="9">
        <f aca="true" t="shared" si="75" ref="C141:L141">SUM(C131:C139)</f>
        <v>0</v>
      </c>
      <c r="D141" s="9">
        <f t="shared" si="75"/>
        <v>-841</v>
      </c>
      <c r="E141" s="9">
        <f t="shared" si="75"/>
        <v>-67</v>
      </c>
      <c r="F141" s="9">
        <f t="shared" si="75"/>
        <v>0</v>
      </c>
      <c r="G141" s="9">
        <f t="shared" si="75"/>
        <v>0</v>
      </c>
      <c r="H141" s="9">
        <f t="shared" si="75"/>
        <v>69</v>
      </c>
      <c r="I141" s="9">
        <f t="shared" si="75"/>
        <v>-71</v>
      </c>
      <c r="J141" s="9">
        <f t="shared" si="75"/>
        <v>-188</v>
      </c>
      <c r="K141" s="9">
        <f t="shared" si="75"/>
        <v>-10</v>
      </c>
      <c r="L141" s="9">
        <f t="shared" si="75"/>
        <v>0</v>
      </c>
      <c r="M141" s="9"/>
      <c r="N141" s="14">
        <f>B141+I141+J141</f>
        <v>849</v>
      </c>
      <c r="P141" s="11" t="s">
        <v>27</v>
      </c>
      <c r="Q141" s="9">
        <f aca="true" t="shared" si="76" ref="Q141:AA141">SUM(Q131:Q139)</f>
        <v>1108</v>
      </c>
      <c r="R141" s="9">
        <f t="shared" si="76"/>
        <v>0</v>
      </c>
      <c r="S141" s="9">
        <f t="shared" si="76"/>
        <v>-841</v>
      </c>
      <c r="T141" s="9">
        <f t="shared" si="76"/>
        <v>-67</v>
      </c>
      <c r="U141" s="9">
        <f t="shared" si="76"/>
        <v>0</v>
      </c>
      <c r="V141" s="9">
        <f t="shared" si="76"/>
        <v>0</v>
      </c>
      <c r="W141" s="9">
        <f t="shared" si="76"/>
        <v>59</v>
      </c>
      <c r="X141" s="9">
        <f t="shared" si="76"/>
        <v>-71</v>
      </c>
      <c r="Y141" s="9">
        <f t="shared" si="76"/>
        <v>-188</v>
      </c>
      <c r="Z141" s="9">
        <f t="shared" si="76"/>
        <v>0</v>
      </c>
      <c r="AA141" s="9">
        <f t="shared" si="76"/>
        <v>0</v>
      </c>
      <c r="AB141" s="9"/>
      <c r="AC141" s="14">
        <f>Q141+X141+Y141</f>
        <v>849</v>
      </c>
      <c r="AE141" s="11" t="s">
        <v>27</v>
      </c>
      <c r="AF141" s="9">
        <f aca="true" t="shared" si="77" ref="AF141:AP141">SUM(AF131:AF139)</f>
        <v>1108</v>
      </c>
      <c r="AG141" s="9">
        <f t="shared" si="77"/>
        <v>0</v>
      </c>
      <c r="AH141" s="9">
        <f t="shared" si="77"/>
        <v>-841</v>
      </c>
      <c r="AI141" s="9">
        <f t="shared" si="77"/>
        <v>-67</v>
      </c>
      <c r="AJ141" s="9">
        <f t="shared" si="77"/>
        <v>0</v>
      </c>
      <c r="AK141" s="9">
        <f t="shared" si="77"/>
        <v>0</v>
      </c>
      <c r="AL141" s="9">
        <f t="shared" si="77"/>
        <v>59</v>
      </c>
      <c r="AM141" s="9">
        <f t="shared" si="77"/>
        <v>-71</v>
      </c>
      <c r="AN141" s="9">
        <f t="shared" si="77"/>
        <v>-188</v>
      </c>
      <c r="AO141" s="9">
        <f t="shared" si="77"/>
        <v>0</v>
      </c>
      <c r="AP141" s="9">
        <f t="shared" si="77"/>
        <v>0</v>
      </c>
      <c r="AQ141" s="9"/>
      <c r="AR141" s="14">
        <f>AF141+AM141+AN141</f>
        <v>849</v>
      </c>
    </row>
    <row r="144" spans="1:44" ht="12.75">
      <c r="A144" s="15" t="s">
        <v>65</v>
      </c>
      <c r="B144" s="16"/>
      <c r="C144" s="16"/>
      <c r="D144" s="16"/>
      <c r="E144" s="16"/>
      <c r="F144" s="16"/>
      <c r="G144" s="16"/>
      <c r="H144" s="16"/>
      <c r="I144" s="16"/>
      <c r="J144" s="16"/>
      <c r="K144" s="16"/>
      <c r="L144" s="16"/>
      <c r="M144" s="16"/>
      <c r="N144" s="16"/>
      <c r="P144" s="15" t="s">
        <v>65</v>
      </c>
      <c r="Q144" s="16"/>
      <c r="R144" s="16"/>
      <c r="S144" s="16"/>
      <c r="T144" s="16"/>
      <c r="U144" s="16"/>
      <c r="V144" s="16"/>
      <c r="W144" s="16"/>
      <c r="X144" s="16"/>
      <c r="Y144" s="16"/>
      <c r="Z144" s="16"/>
      <c r="AA144" s="16"/>
      <c r="AB144" s="16"/>
      <c r="AC144" s="16"/>
      <c r="AE144" s="15" t="s">
        <v>65</v>
      </c>
      <c r="AF144" s="16"/>
      <c r="AG144" s="16"/>
      <c r="AH144" s="16"/>
      <c r="AI144" s="16"/>
      <c r="AJ144" s="16"/>
      <c r="AK144" s="16"/>
      <c r="AL144" s="16"/>
      <c r="AM144" s="16"/>
      <c r="AN144" s="16"/>
      <c r="AO144" s="16"/>
      <c r="AP144" s="16"/>
      <c r="AQ144" s="16"/>
      <c r="AR144" s="16"/>
    </row>
    <row r="146" spans="1:31" ht="12.75">
      <c r="A146" s="12" t="s">
        <v>69</v>
      </c>
      <c r="P146" s="12" t="s">
        <v>69</v>
      </c>
      <c r="AE146" s="12" t="s">
        <v>69</v>
      </c>
    </row>
    <row r="148" spans="1:44" ht="12.75">
      <c r="A148" s="12" t="s">
        <v>70</v>
      </c>
      <c r="B148" s="2">
        <v>1180</v>
      </c>
      <c r="C148" s="2">
        <v>0</v>
      </c>
      <c r="D148" s="2">
        <v>-1000</v>
      </c>
      <c r="E148" s="2">
        <v>40</v>
      </c>
      <c r="F148" s="2">
        <v>0</v>
      </c>
      <c r="G148" s="2">
        <v>0</v>
      </c>
      <c r="H148" s="2">
        <v>0</v>
      </c>
      <c r="I148" s="2">
        <v>-20</v>
      </c>
      <c r="J148" s="2">
        <v>-200</v>
      </c>
      <c r="K148" s="2">
        <v>0</v>
      </c>
      <c r="L148" s="2">
        <v>0</v>
      </c>
      <c r="N148" s="2">
        <f>B148+I148+J148</f>
        <v>960</v>
      </c>
      <c r="P148" s="12" t="s">
        <v>70</v>
      </c>
      <c r="Q148" s="2">
        <v>1180</v>
      </c>
      <c r="R148" s="2">
        <v>0</v>
      </c>
      <c r="S148" s="2">
        <v>-1000</v>
      </c>
      <c r="T148" s="2">
        <v>40</v>
      </c>
      <c r="U148" s="2">
        <v>0</v>
      </c>
      <c r="V148" s="2">
        <v>0</v>
      </c>
      <c r="W148" s="2">
        <v>0</v>
      </c>
      <c r="X148" s="2">
        <v>-20</v>
      </c>
      <c r="Y148" s="2">
        <v>-200</v>
      </c>
      <c r="Z148" s="2">
        <v>0</v>
      </c>
      <c r="AA148" s="2">
        <v>0</v>
      </c>
      <c r="AC148" s="2">
        <f>Q148+X148+Y148</f>
        <v>960</v>
      </c>
      <c r="AE148" s="12" t="s">
        <v>70</v>
      </c>
      <c r="AF148" s="2">
        <v>1180</v>
      </c>
      <c r="AG148" s="2">
        <v>0</v>
      </c>
      <c r="AH148" s="2">
        <v>-1000</v>
      </c>
      <c r="AI148" s="2">
        <v>40</v>
      </c>
      <c r="AJ148" s="2">
        <v>0</v>
      </c>
      <c r="AK148" s="2">
        <v>0</v>
      </c>
      <c r="AL148" s="2">
        <v>0</v>
      </c>
      <c r="AM148" s="2">
        <v>-20</v>
      </c>
      <c r="AN148" s="2">
        <v>-200</v>
      </c>
      <c r="AO148" s="2">
        <v>0</v>
      </c>
      <c r="AP148" s="2">
        <v>0</v>
      </c>
      <c r="AR148" s="2">
        <f>AF148+AM148+AN148</f>
        <v>960</v>
      </c>
    </row>
    <row r="150" spans="1:44" ht="12.75">
      <c r="A150" t="s">
        <v>39</v>
      </c>
      <c r="N150" s="2">
        <f>B150+I150+J150</f>
        <v>0</v>
      </c>
      <c r="P150" t="s">
        <v>39</v>
      </c>
      <c r="AC150" s="2">
        <f>Q150+X150+Y150</f>
        <v>0</v>
      </c>
      <c r="AE150" t="s">
        <v>39</v>
      </c>
      <c r="AR150" s="2">
        <f>AF150+AM150+AN150</f>
        <v>0</v>
      </c>
    </row>
    <row r="151" spans="1:44" ht="12.75">
      <c r="A151" t="s">
        <v>40</v>
      </c>
      <c r="B151">
        <v>-1180</v>
      </c>
      <c r="F151">
        <v>1180</v>
      </c>
      <c r="N151" s="2">
        <f>B151+I151+J151</f>
        <v>-1180</v>
      </c>
      <c r="P151" t="s">
        <v>40</v>
      </c>
      <c r="Q151">
        <v>-1180</v>
      </c>
      <c r="U151">
        <v>1180</v>
      </c>
      <c r="AC151" s="2">
        <f>Q151+X151+Y151</f>
        <v>-1180</v>
      </c>
      <c r="AE151" t="s">
        <v>40</v>
      </c>
      <c r="AF151">
        <v>-1180</v>
      </c>
      <c r="AJ151">
        <v>1180</v>
      </c>
      <c r="AR151" s="2">
        <f>AF151+AM151+AN151</f>
        <v>-1180</v>
      </c>
    </row>
    <row r="152" spans="1:44" ht="12.75">
      <c r="A152" t="s">
        <v>41</v>
      </c>
      <c r="C152">
        <v>1200</v>
      </c>
      <c r="F152">
        <v>-1200</v>
      </c>
      <c r="N152" s="2">
        <f>B152+I152+J152</f>
        <v>0</v>
      </c>
      <c r="P152" t="s">
        <v>41</v>
      </c>
      <c r="R152">
        <v>1200</v>
      </c>
      <c r="U152">
        <v>-1200</v>
      </c>
      <c r="AC152" s="2">
        <f>Q152+X152+Y152</f>
        <v>0</v>
      </c>
      <c r="AE152" t="s">
        <v>41</v>
      </c>
      <c r="AG152">
        <v>1200</v>
      </c>
      <c r="AJ152">
        <v>-1200</v>
      </c>
      <c r="AR152" s="2">
        <f>AF152+AM152+AN152</f>
        <v>0</v>
      </c>
    </row>
    <row r="153" spans="1:44" ht="12.75">
      <c r="A153" t="s">
        <v>113</v>
      </c>
      <c r="H153">
        <v>20</v>
      </c>
      <c r="I153">
        <v>1180</v>
      </c>
      <c r="L153">
        <v>-1200</v>
      </c>
      <c r="N153" s="2">
        <f>B153+I153+J153</f>
        <v>1180</v>
      </c>
      <c r="P153" t="s">
        <v>113</v>
      </c>
      <c r="W153">
        <v>20</v>
      </c>
      <c r="X153">
        <v>1180</v>
      </c>
      <c r="Z153">
        <v>-1200</v>
      </c>
      <c r="AC153" s="2">
        <f>Q153+X153+Y153</f>
        <v>1180</v>
      </c>
      <c r="AE153" t="s">
        <v>113</v>
      </c>
      <c r="AL153">
        <v>20</v>
      </c>
      <c r="AM153">
        <v>1180</v>
      </c>
      <c r="AP153">
        <v>-1200</v>
      </c>
      <c r="AR153" s="2">
        <f>AF153+AM153+AN153</f>
        <v>1180</v>
      </c>
    </row>
    <row r="154" spans="1:44" ht="12.75">
      <c r="A154" t="s">
        <v>42</v>
      </c>
      <c r="I154">
        <v>-200</v>
      </c>
      <c r="J154">
        <v>200</v>
      </c>
      <c r="N154" s="2">
        <f>B154+I154+J154</f>
        <v>0</v>
      </c>
      <c r="P154" t="s">
        <v>42</v>
      </c>
      <c r="X154">
        <v>-200</v>
      </c>
      <c r="Y154">
        <v>200</v>
      </c>
      <c r="AC154" s="2">
        <f>Q154+X154+Y154</f>
        <v>0</v>
      </c>
      <c r="AE154" t="s">
        <v>42</v>
      </c>
      <c r="AM154">
        <v>-200</v>
      </c>
      <c r="AN154">
        <v>200</v>
      </c>
      <c r="AR154" s="2">
        <f>AF154+AM154+AN154</f>
        <v>0</v>
      </c>
    </row>
    <row r="156" spans="1:44" ht="12.75">
      <c r="A156" t="s">
        <v>43</v>
      </c>
      <c r="B156" s="2">
        <f aca="true" t="shared" si="78" ref="B156:L156">SUM(B148:B154)</f>
        <v>0</v>
      </c>
      <c r="C156" s="2">
        <f t="shared" si="78"/>
        <v>1200</v>
      </c>
      <c r="D156" s="2">
        <f t="shared" si="78"/>
        <v>-1000</v>
      </c>
      <c r="E156" s="2">
        <f t="shared" si="78"/>
        <v>40</v>
      </c>
      <c r="F156" s="2">
        <f t="shared" si="78"/>
        <v>-20</v>
      </c>
      <c r="G156" s="2">
        <f t="shared" si="78"/>
        <v>0</v>
      </c>
      <c r="H156" s="2">
        <f t="shared" si="78"/>
        <v>20</v>
      </c>
      <c r="I156" s="2">
        <f t="shared" si="78"/>
        <v>960</v>
      </c>
      <c r="J156" s="2">
        <f t="shared" si="78"/>
        <v>0</v>
      </c>
      <c r="K156" s="2">
        <f t="shared" si="78"/>
        <v>0</v>
      </c>
      <c r="L156" s="2">
        <f t="shared" si="78"/>
        <v>-1200</v>
      </c>
      <c r="N156" s="2">
        <f>SUM(N148:N154)</f>
        <v>960</v>
      </c>
      <c r="P156" t="s">
        <v>43</v>
      </c>
      <c r="Q156" s="2">
        <f aca="true" t="shared" si="79" ref="Q156:AA156">SUM(Q148:Q154)</f>
        <v>0</v>
      </c>
      <c r="R156" s="2">
        <f t="shared" si="79"/>
        <v>1200</v>
      </c>
      <c r="S156" s="2">
        <f t="shared" si="79"/>
        <v>-1000</v>
      </c>
      <c r="T156" s="2">
        <f t="shared" si="79"/>
        <v>40</v>
      </c>
      <c r="U156" s="2">
        <f t="shared" si="79"/>
        <v>-20</v>
      </c>
      <c r="V156" s="2">
        <f t="shared" si="79"/>
        <v>0</v>
      </c>
      <c r="W156" s="2">
        <f t="shared" si="79"/>
        <v>20</v>
      </c>
      <c r="X156" s="2">
        <f t="shared" si="79"/>
        <v>960</v>
      </c>
      <c r="Y156" s="2">
        <f t="shared" si="79"/>
        <v>0</v>
      </c>
      <c r="Z156" s="2">
        <f t="shared" si="79"/>
        <v>-1200</v>
      </c>
      <c r="AA156" s="2">
        <f t="shared" si="79"/>
        <v>0</v>
      </c>
      <c r="AC156" s="2">
        <f>SUM(AC148:AC154)</f>
        <v>960</v>
      </c>
      <c r="AE156" t="s">
        <v>43</v>
      </c>
      <c r="AF156" s="2">
        <f aca="true" t="shared" si="80" ref="AF156:AP156">SUM(AF148:AF154)</f>
        <v>0</v>
      </c>
      <c r="AG156" s="2">
        <f t="shared" si="80"/>
        <v>1200</v>
      </c>
      <c r="AH156" s="2">
        <f t="shared" si="80"/>
        <v>-1000</v>
      </c>
      <c r="AI156" s="2">
        <f t="shared" si="80"/>
        <v>40</v>
      </c>
      <c r="AJ156" s="2">
        <f t="shared" si="80"/>
        <v>-20</v>
      </c>
      <c r="AK156" s="2">
        <f t="shared" si="80"/>
        <v>0</v>
      </c>
      <c r="AL156" s="2">
        <f t="shared" si="80"/>
        <v>20</v>
      </c>
      <c r="AM156" s="2">
        <f t="shared" si="80"/>
        <v>960</v>
      </c>
      <c r="AN156" s="2">
        <f t="shared" si="80"/>
        <v>0</v>
      </c>
      <c r="AO156" s="2">
        <f t="shared" si="80"/>
        <v>0</v>
      </c>
      <c r="AP156" s="2">
        <f t="shared" si="80"/>
        <v>-1200</v>
      </c>
      <c r="AR156" s="2">
        <f>SUM(AR148:AR154)</f>
        <v>960</v>
      </c>
    </row>
    <row r="158" spans="1:44" ht="12.75">
      <c r="A158" t="s">
        <v>7</v>
      </c>
      <c r="N158" s="2">
        <f aca="true" t="shared" si="81" ref="N158:N163">B158+I158+J158</f>
        <v>0</v>
      </c>
      <c r="P158" t="s">
        <v>7</v>
      </c>
      <c r="AC158" s="2">
        <f aca="true" t="shared" si="82" ref="AC158:AC163">Q158+X158+Y158</f>
        <v>0</v>
      </c>
      <c r="AE158" t="s">
        <v>7</v>
      </c>
      <c r="AR158" s="2">
        <f aca="true" t="shared" si="83" ref="AR158:AR163">AF158+AM158+AN158</f>
        <v>0</v>
      </c>
    </row>
    <row r="159" spans="1:44" ht="12.75">
      <c r="A159" t="s">
        <v>8</v>
      </c>
      <c r="N159" s="2">
        <f t="shared" si="81"/>
        <v>0</v>
      </c>
      <c r="P159" t="s">
        <v>8</v>
      </c>
      <c r="AC159" s="2">
        <f t="shared" si="82"/>
        <v>0</v>
      </c>
      <c r="AE159" t="s">
        <v>8</v>
      </c>
      <c r="AR159" s="2">
        <f t="shared" si="83"/>
        <v>0</v>
      </c>
    </row>
    <row r="160" spans="1:44" ht="12.75">
      <c r="A160" t="s">
        <v>9</v>
      </c>
      <c r="N160" s="2">
        <f t="shared" si="81"/>
        <v>0</v>
      </c>
      <c r="P160" t="s">
        <v>9</v>
      </c>
      <c r="AC160" s="2">
        <f t="shared" si="82"/>
        <v>0</v>
      </c>
      <c r="AE160" t="s">
        <v>9</v>
      </c>
      <c r="AR160" s="2">
        <f t="shared" si="83"/>
        <v>0</v>
      </c>
    </row>
    <row r="161" spans="1:44" ht="12.75">
      <c r="A161" s="12" t="s">
        <v>82</v>
      </c>
      <c r="H161">
        <v>38</v>
      </c>
      <c r="I161">
        <v>-38</v>
      </c>
      <c r="N161" s="2">
        <f t="shared" si="81"/>
        <v>-38</v>
      </c>
      <c r="P161" s="12" t="s">
        <v>82</v>
      </c>
      <c r="W161">
        <v>38</v>
      </c>
      <c r="X161">
        <v>-38</v>
      </c>
      <c r="AC161" s="2">
        <f t="shared" si="82"/>
        <v>-38</v>
      </c>
      <c r="AE161" s="12" t="s">
        <v>82</v>
      </c>
      <c r="AL161">
        <v>38</v>
      </c>
      <c r="AM161">
        <v>-38</v>
      </c>
      <c r="AR161" s="2">
        <f t="shared" si="83"/>
        <v>-38</v>
      </c>
    </row>
    <row r="162" spans="1:44" ht="12.75">
      <c r="A162" t="s">
        <v>38</v>
      </c>
      <c r="C162">
        <v>-3</v>
      </c>
      <c r="D162">
        <v>53</v>
      </c>
      <c r="G162">
        <v>-50</v>
      </c>
      <c r="N162" s="2">
        <f t="shared" si="81"/>
        <v>0</v>
      </c>
      <c r="P162" t="s">
        <v>38</v>
      </c>
      <c r="R162">
        <v>-3</v>
      </c>
      <c r="S162">
        <v>53</v>
      </c>
      <c r="V162">
        <v>-50</v>
      </c>
      <c r="AC162" s="2">
        <f t="shared" si="82"/>
        <v>0</v>
      </c>
      <c r="AE162" t="s">
        <v>38</v>
      </c>
      <c r="AG162">
        <v>-3</v>
      </c>
      <c r="AH162">
        <v>53</v>
      </c>
      <c r="AK162">
        <v>-50</v>
      </c>
      <c r="AR162" s="2">
        <f t="shared" si="83"/>
        <v>0</v>
      </c>
    </row>
    <row r="163" spans="1:44" ht="12.75">
      <c r="A163" t="s">
        <v>44</v>
      </c>
      <c r="K163">
        <v>-3</v>
      </c>
      <c r="L163">
        <v>3</v>
      </c>
      <c r="N163" s="2">
        <f t="shared" si="81"/>
        <v>0</v>
      </c>
      <c r="P163" t="s">
        <v>44</v>
      </c>
      <c r="AC163" s="2">
        <f t="shared" si="82"/>
        <v>0</v>
      </c>
      <c r="AE163" t="s">
        <v>44</v>
      </c>
      <c r="AO163">
        <v>-3</v>
      </c>
      <c r="AP163">
        <v>3</v>
      </c>
      <c r="AR163" s="2">
        <f t="shared" si="83"/>
        <v>0</v>
      </c>
    </row>
    <row r="165" spans="1:44" ht="12.75">
      <c r="A165" s="3" t="s">
        <v>12</v>
      </c>
      <c r="B165" s="3">
        <f aca="true" t="shared" si="84" ref="B165:L165">SUM(B156:B163)</f>
        <v>0</v>
      </c>
      <c r="C165" s="3">
        <f t="shared" si="84"/>
        <v>1197</v>
      </c>
      <c r="D165" s="3">
        <f t="shared" si="84"/>
        <v>-947</v>
      </c>
      <c r="E165" s="3">
        <f t="shared" si="84"/>
        <v>40</v>
      </c>
      <c r="F165" s="3">
        <f t="shared" si="84"/>
        <v>-20</v>
      </c>
      <c r="G165" s="3">
        <f t="shared" si="84"/>
        <v>-50</v>
      </c>
      <c r="H165" s="3">
        <f t="shared" si="84"/>
        <v>58</v>
      </c>
      <c r="I165" s="3">
        <f t="shared" si="84"/>
        <v>922</v>
      </c>
      <c r="J165" s="3">
        <f t="shared" si="84"/>
        <v>0</v>
      </c>
      <c r="K165" s="3">
        <f t="shared" si="84"/>
        <v>-3</v>
      </c>
      <c r="L165" s="3">
        <f t="shared" si="84"/>
        <v>-1197</v>
      </c>
      <c r="M165" s="3"/>
      <c r="N165" s="3">
        <f>SUM(N156:N163)</f>
        <v>922</v>
      </c>
      <c r="P165" s="3" t="s">
        <v>12</v>
      </c>
      <c r="Q165" s="3">
        <f aca="true" t="shared" si="85" ref="Q165:AA165">SUM(Q156:Q163)</f>
        <v>0</v>
      </c>
      <c r="R165" s="3">
        <f t="shared" si="85"/>
        <v>1197</v>
      </c>
      <c r="S165" s="3">
        <f t="shared" si="85"/>
        <v>-947</v>
      </c>
      <c r="T165" s="3">
        <f t="shared" si="85"/>
        <v>40</v>
      </c>
      <c r="U165" s="3">
        <f t="shared" si="85"/>
        <v>-20</v>
      </c>
      <c r="V165" s="3">
        <f t="shared" si="85"/>
        <v>-50</v>
      </c>
      <c r="W165" s="3">
        <f t="shared" si="85"/>
        <v>58</v>
      </c>
      <c r="X165" s="3">
        <f t="shared" si="85"/>
        <v>922</v>
      </c>
      <c r="Y165" s="3">
        <f t="shared" si="85"/>
        <v>0</v>
      </c>
      <c r="Z165" s="3">
        <f t="shared" si="85"/>
        <v>-1200</v>
      </c>
      <c r="AA165" s="3">
        <f t="shared" si="85"/>
        <v>0</v>
      </c>
      <c r="AB165" s="3"/>
      <c r="AC165" s="3">
        <f>SUM(AC156:AC163)</f>
        <v>922</v>
      </c>
      <c r="AE165" s="3" t="s">
        <v>12</v>
      </c>
      <c r="AF165" s="3">
        <f aca="true" t="shared" si="86" ref="AF165:AP165">SUM(AF156:AF163)</f>
        <v>0</v>
      </c>
      <c r="AG165" s="3">
        <f t="shared" si="86"/>
        <v>1197</v>
      </c>
      <c r="AH165" s="3">
        <f t="shared" si="86"/>
        <v>-947</v>
      </c>
      <c r="AI165" s="3">
        <f t="shared" si="86"/>
        <v>40</v>
      </c>
      <c r="AJ165" s="3">
        <f t="shared" si="86"/>
        <v>-20</v>
      </c>
      <c r="AK165" s="3">
        <f t="shared" si="86"/>
        <v>-50</v>
      </c>
      <c r="AL165" s="3">
        <f t="shared" si="86"/>
        <v>58</v>
      </c>
      <c r="AM165" s="3">
        <f t="shared" si="86"/>
        <v>922</v>
      </c>
      <c r="AN165" s="3">
        <f t="shared" si="86"/>
        <v>0</v>
      </c>
      <c r="AO165" s="3">
        <f t="shared" si="86"/>
        <v>-3</v>
      </c>
      <c r="AP165" s="3">
        <f t="shared" si="86"/>
        <v>-1197</v>
      </c>
      <c r="AQ165" s="3"/>
      <c r="AR165" s="3">
        <f>SUM(AR156:AR163)</f>
        <v>922</v>
      </c>
    </row>
    <row r="167" spans="1:31" ht="12.75">
      <c r="A167" s="12" t="s">
        <v>71</v>
      </c>
      <c r="P167" s="12" t="s">
        <v>71</v>
      </c>
      <c r="AE167" s="12" t="s">
        <v>71</v>
      </c>
    </row>
    <row r="169" spans="1:44" ht="12.75">
      <c r="A169" s="12" t="s">
        <v>70</v>
      </c>
      <c r="B169" s="2">
        <v>1180</v>
      </c>
      <c r="C169" s="2">
        <v>0</v>
      </c>
      <c r="D169" s="2">
        <v>-1000</v>
      </c>
      <c r="E169" s="2">
        <v>40</v>
      </c>
      <c r="F169" s="2">
        <v>0</v>
      </c>
      <c r="G169" s="2">
        <v>0</v>
      </c>
      <c r="H169" s="2">
        <v>0</v>
      </c>
      <c r="I169" s="2">
        <v>-20</v>
      </c>
      <c r="J169" s="2">
        <v>-200</v>
      </c>
      <c r="K169" s="2">
        <v>0</v>
      </c>
      <c r="L169" s="2">
        <v>0</v>
      </c>
      <c r="N169" s="2">
        <f>B169+I169+J169</f>
        <v>960</v>
      </c>
      <c r="P169" s="12" t="s">
        <v>70</v>
      </c>
      <c r="Q169" s="2">
        <v>1180</v>
      </c>
      <c r="R169" s="2">
        <v>0</v>
      </c>
      <c r="S169" s="2">
        <v>-1000</v>
      </c>
      <c r="T169" s="2">
        <v>40</v>
      </c>
      <c r="U169" s="2">
        <v>0</v>
      </c>
      <c r="V169" s="2">
        <v>0</v>
      </c>
      <c r="W169" s="2">
        <v>0</v>
      </c>
      <c r="X169" s="2">
        <v>-20</v>
      </c>
      <c r="Y169" s="2">
        <v>-200</v>
      </c>
      <c r="Z169" s="2">
        <v>0</v>
      </c>
      <c r="AA169" s="2">
        <v>0</v>
      </c>
      <c r="AC169" s="2">
        <f>Q169+X169+Y169</f>
        <v>960</v>
      </c>
      <c r="AE169" s="12" t="s">
        <v>70</v>
      </c>
      <c r="AF169" s="2">
        <v>1180</v>
      </c>
      <c r="AG169" s="2">
        <v>0</v>
      </c>
      <c r="AH169" s="2">
        <v>-1000</v>
      </c>
      <c r="AI169" s="2">
        <v>40</v>
      </c>
      <c r="AJ169" s="2">
        <v>0</v>
      </c>
      <c r="AK169" s="2">
        <v>0</v>
      </c>
      <c r="AL169" s="2">
        <v>0</v>
      </c>
      <c r="AM169" s="2">
        <v>-20</v>
      </c>
      <c r="AN169" s="2">
        <v>-200</v>
      </c>
      <c r="AO169" s="2">
        <v>0</v>
      </c>
      <c r="AP169" s="2">
        <v>0</v>
      </c>
      <c r="AR169" s="2">
        <f>AF169+AM169+AN169</f>
        <v>960</v>
      </c>
    </row>
    <row r="171" spans="1:44" ht="12.75">
      <c r="A171" t="s">
        <v>60</v>
      </c>
      <c r="B171">
        <v>-24</v>
      </c>
      <c r="E171">
        <v>24</v>
      </c>
      <c r="N171" s="2">
        <f aca="true" t="shared" si="87" ref="N171:N177">B171+I171+J171</f>
        <v>-24</v>
      </c>
      <c r="P171" t="s">
        <v>60</v>
      </c>
      <c r="Q171">
        <v>-24</v>
      </c>
      <c r="T171">
        <v>24</v>
      </c>
      <c r="AC171" s="2">
        <f aca="true" t="shared" si="88" ref="AC171:AC177">Q171+X171+Y171</f>
        <v>-24</v>
      </c>
      <c r="AE171" t="s">
        <v>60</v>
      </c>
      <c r="AF171">
        <v>-24</v>
      </c>
      <c r="AI171">
        <v>24</v>
      </c>
      <c r="AR171" s="2">
        <f aca="true" t="shared" si="89" ref="AR171:AR177">AF171+AM171+AN171</f>
        <v>-24</v>
      </c>
    </row>
    <row r="172" spans="1:44" ht="12.75">
      <c r="A172" t="s">
        <v>61</v>
      </c>
      <c r="H172">
        <v>-24</v>
      </c>
      <c r="I172">
        <v>24</v>
      </c>
      <c r="N172" s="2">
        <f t="shared" si="87"/>
        <v>24</v>
      </c>
      <c r="P172" t="s">
        <v>61</v>
      </c>
      <c r="W172">
        <v>-24</v>
      </c>
      <c r="X172">
        <v>24</v>
      </c>
      <c r="AC172" s="2">
        <f t="shared" si="88"/>
        <v>24</v>
      </c>
      <c r="AE172" t="s">
        <v>61</v>
      </c>
      <c r="AL172">
        <v>-24</v>
      </c>
      <c r="AM172">
        <v>24</v>
      </c>
      <c r="AR172" s="2">
        <f t="shared" si="89"/>
        <v>24</v>
      </c>
    </row>
    <row r="173" spans="1:44" ht="12.75">
      <c r="A173" t="s">
        <v>150</v>
      </c>
      <c r="I173">
        <v>-4</v>
      </c>
      <c r="J173">
        <v>4</v>
      </c>
      <c r="N173" s="2">
        <f t="shared" si="87"/>
        <v>0</v>
      </c>
      <c r="P173" t="s">
        <v>150</v>
      </c>
      <c r="X173">
        <v>-4</v>
      </c>
      <c r="Y173">
        <v>4</v>
      </c>
      <c r="AC173" s="2">
        <f t="shared" si="88"/>
        <v>0</v>
      </c>
      <c r="AE173" t="s">
        <v>150</v>
      </c>
      <c r="AM173">
        <v>-4</v>
      </c>
      <c r="AN173">
        <v>4</v>
      </c>
      <c r="AR173" s="2">
        <f t="shared" si="89"/>
        <v>0</v>
      </c>
    </row>
    <row r="174" spans="1:44" ht="12.75">
      <c r="A174" t="s">
        <v>9</v>
      </c>
      <c r="N174" s="2">
        <f t="shared" si="87"/>
        <v>0</v>
      </c>
      <c r="P174" t="s">
        <v>9</v>
      </c>
      <c r="AC174" s="2">
        <f t="shared" si="88"/>
        <v>0</v>
      </c>
      <c r="AE174" t="s">
        <v>9</v>
      </c>
      <c r="AR174" s="2">
        <f t="shared" si="89"/>
        <v>0</v>
      </c>
    </row>
    <row r="175" spans="1:44" ht="12.75">
      <c r="A175" s="12" t="s">
        <v>82</v>
      </c>
      <c r="H175">
        <v>38</v>
      </c>
      <c r="I175">
        <v>-38</v>
      </c>
      <c r="N175" s="2">
        <f t="shared" si="87"/>
        <v>-38</v>
      </c>
      <c r="P175" s="12" t="s">
        <v>82</v>
      </c>
      <c r="W175">
        <v>38</v>
      </c>
      <c r="X175">
        <v>-38</v>
      </c>
      <c r="AC175" s="2">
        <f t="shared" si="88"/>
        <v>-38</v>
      </c>
      <c r="AE175" s="12" t="s">
        <v>82</v>
      </c>
      <c r="AL175">
        <v>38</v>
      </c>
      <c r="AM175">
        <v>-38</v>
      </c>
      <c r="AR175" s="2">
        <f t="shared" si="89"/>
        <v>-38</v>
      </c>
    </row>
    <row r="176" spans="1:44" ht="12.75">
      <c r="A176" t="s">
        <v>38</v>
      </c>
      <c r="D176">
        <v>53</v>
      </c>
      <c r="E176">
        <v>-53</v>
      </c>
      <c r="N176" s="2">
        <f t="shared" si="87"/>
        <v>0</v>
      </c>
      <c r="P176" t="s">
        <v>38</v>
      </c>
      <c r="S176">
        <v>53</v>
      </c>
      <c r="T176">
        <v>-53</v>
      </c>
      <c r="AC176" s="2">
        <f t="shared" si="88"/>
        <v>0</v>
      </c>
      <c r="AE176" t="s">
        <v>38</v>
      </c>
      <c r="AH176">
        <v>53</v>
      </c>
      <c r="AI176">
        <v>-53</v>
      </c>
      <c r="AR176" s="2">
        <f t="shared" si="89"/>
        <v>0</v>
      </c>
    </row>
    <row r="177" spans="1:44" ht="12.75">
      <c r="A177" t="s">
        <v>106</v>
      </c>
      <c r="H177">
        <v>3</v>
      </c>
      <c r="K177">
        <v>-3</v>
      </c>
      <c r="N177" s="2">
        <f t="shared" si="87"/>
        <v>0</v>
      </c>
      <c r="P177" t="s">
        <v>44</v>
      </c>
      <c r="AC177" s="2">
        <f t="shared" si="88"/>
        <v>0</v>
      </c>
      <c r="AE177" t="s">
        <v>44</v>
      </c>
      <c r="AR177" s="2">
        <f t="shared" si="89"/>
        <v>0</v>
      </c>
    </row>
    <row r="179" spans="1:44" ht="12.75">
      <c r="A179" s="4" t="s">
        <v>12</v>
      </c>
      <c r="B179" s="4">
        <f aca="true" t="shared" si="90" ref="B179:L179">SUM(B169:B177)</f>
        <v>1156</v>
      </c>
      <c r="C179" s="4">
        <f t="shared" si="90"/>
        <v>0</v>
      </c>
      <c r="D179" s="4">
        <f t="shared" si="90"/>
        <v>-947</v>
      </c>
      <c r="E179" s="4">
        <f t="shared" si="90"/>
        <v>11</v>
      </c>
      <c r="F179" s="4">
        <f t="shared" si="90"/>
        <v>0</v>
      </c>
      <c r="G179" s="4">
        <f t="shared" si="90"/>
        <v>0</v>
      </c>
      <c r="H179" s="4">
        <f t="shared" si="90"/>
        <v>17</v>
      </c>
      <c r="I179" s="4">
        <f t="shared" si="90"/>
        <v>-38</v>
      </c>
      <c r="J179" s="4">
        <f t="shared" si="90"/>
        <v>-196</v>
      </c>
      <c r="K179" s="4">
        <f t="shared" si="90"/>
        <v>-3</v>
      </c>
      <c r="L179" s="4">
        <f t="shared" si="90"/>
        <v>0</v>
      </c>
      <c r="M179" s="4"/>
      <c r="N179" s="4">
        <f>SUM(N169:N177)</f>
        <v>922</v>
      </c>
      <c r="P179" s="4" t="s">
        <v>12</v>
      </c>
      <c r="Q179" s="4">
        <f aca="true" t="shared" si="91" ref="Q179:AA179">SUM(Q169:Q177)</f>
        <v>1156</v>
      </c>
      <c r="R179" s="4">
        <f t="shared" si="91"/>
        <v>0</v>
      </c>
      <c r="S179" s="4">
        <f t="shared" si="91"/>
        <v>-947</v>
      </c>
      <c r="T179" s="4">
        <f t="shared" si="91"/>
        <v>11</v>
      </c>
      <c r="U179" s="4">
        <f t="shared" si="91"/>
        <v>0</v>
      </c>
      <c r="V179" s="4">
        <f t="shared" si="91"/>
        <v>0</v>
      </c>
      <c r="W179" s="4">
        <f t="shared" si="91"/>
        <v>14</v>
      </c>
      <c r="X179" s="4">
        <f t="shared" si="91"/>
        <v>-38</v>
      </c>
      <c r="Y179" s="4">
        <f t="shared" si="91"/>
        <v>-196</v>
      </c>
      <c r="Z179" s="4">
        <f t="shared" si="91"/>
        <v>0</v>
      </c>
      <c r="AA179" s="4">
        <f t="shared" si="91"/>
        <v>0</v>
      </c>
      <c r="AB179" s="4"/>
      <c r="AC179" s="4">
        <f>SUM(AC169:AC177)</f>
        <v>922</v>
      </c>
      <c r="AE179" s="4" t="s">
        <v>12</v>
      </c>
      <c r="AF179" s="4">
        <f aca="true" t="shared" si="92" ref="AF179:AP179">SUM(AF169:AF177)</f>
        <v>1156</v>
      </c>
      <c r="AG179" s="4">
        <f t="shared" si="92"/>
        <v>0</v>
      </c>
      <c r="AH179" s="4">
        <f t="shared" si="92"/>
        <v>-947</v>
      </c>
      <c r="AI179" s="4">
        <f t="shared" si="92"/>
        <v>11</v>
      </c>
      <c r="AJ179" s="4">
        <f t="shared" si="92"/>
        <v>0</v>
      </c>
      <c r="AK179" s="4">
        <f t="shared" si="92"/>
        <v>0</v>
      </c>
      <c r="AL179" s="4">
        <f t="shared" si="92"/>
        <v>14</v>
      </c>
      <c r="AM179" s="4">
        <f t="shared" si="92"/>
        <v>-38</v>
      </c>
      <c r="AN179" s="4">
        <f t="shared" si="92"/>
        <v>-196</v>
      </c>
      <c r="AO179" s="4">
        <f t="shared" si="92"/>
        <v>0</v>
      </c>
      <c r="AP179" s="4">
        <f t="shared" si="92"/>
        <v>0</v>
      </c>
      <c r="AQ179" s="4"/>
      <c r="AR179" s="4">
        <f>SUM(AR169:AR177)</f>
        <v>922</v>
      </c>
    </row>
    <row r="181" spans="1:31" ht="12.75">
      <c r="A181" t="s">
        <v>30</v>
      </c>
      <c r="P181" t="s">
        <v>30</v>
      </c>
      <c r="AE181" t="s">
        <v>30</v>
      </c>
    </row>
    <row r="183" spans="1:44" ht="12.75">
      <c r="A183" s="3" t="s">
        <v>16</v>
      </c>
      <c r="B183" s="3">
        <f aca="true" t="shared" si="93" ref="B183:L183">B165</f>
        <v>0</v>
      </c>
      <c r="C183" s="3">
        <f t="shared" si="93"/>
        <v>1197</v>
      </c>
      <c r="D183" s="3">
        <f t="shared" si="93"/>
        <v>-947</v>
      </c>
      <c r="E183" s="3">
        <f t="shared" si="93"/>
        <v>40</v>
      </c>
      <c r="F183" s="3">
        <f t="shared" si="93"/>
        <v>-20</v>
      </c>
      <c r="G183" s="3">
        <f t="shared" si="93"/>
        <v>-50</v>
      </c>
      <c r="H183" s="3">
        <f t="shared" si="93"/>
        <v>58</v>
      </c>
      <c r="I183" s="3">
        <f t="shared" si="93"/>
        <v>922</v>
      </c>
      <c r="J183" s="3">
        <f t="shared" si="93"/>
        <v>0</v>
      </c>
      <c r="K183" s="3">
        <f t="shared" si="93"/>
        <v>-3</v>
      </c>
      <c r="L183" s="3">
        <f t="shared" si="93"/>
        <v>-1197</v>
      </c>
      <c r="M183" s="3"/>
      <c r="N183" s="3">
        <f>N165</f>
        <v>922</v>
      </c>
      <c r="P183" s="3" t="s">
        <v>16</v>
      </c>
      <c r="Q183" s="3">
        <f aca="true" t="shared" si="94" ref="Q183:AA183">Q165</f>
        <v>0</v>
      </c>
      <c r="R183" s="3">
        <f t="shared" si="94"/>
        <v>1197</v>
      </c>
      <c r="S183" s="3">
        <f t="shared" si="94"/>
        <v>-947</v>
      </c>
      <c r="T183" s="3">
        <f t="shared" si="94"/>
        <v>40</v>
      </c>
      <c r="U183" s="3">
        <f t="shared" si="94"/>
        <v>-20</v>
      </c>
      <c r="V183" s="3">
        <f t="shared" si="94"/>
        <v>-50</v>
      </c>
      <c r="W183" s="3">
        <f t="shared" si="94"/>
        <v>58</v>
      </c>
      <c r="X183" s="3">
        <f t="shared" si="94"/>
        <v>922</v>
      </c>
      <c r="Y183" s="3">
        <f t="shared" si="94"/>
        <v>0</v>
      </c>
      <c r="Z183" s="3">
        <f t="shared" si="94"/>
        <v>-1200</v>
      </c>
      <c r="AA183" s="3">
        <f t="shared" si="94"/>
        <v>0</v>
      </c>
      <c r="AB183" s="3"/>
      <c r="AC183" s="3">
        <f>AC165</f>
        <v>922</v>
      </c>
      <c r="AE183" s="3" t="s">
        <v>16</v>
      </c>
      <c r="AF183" s="3">
        <f aca="true" t="shared" si="95" ref="AF183:AP183">AF165</f>
        <v>0</v>
      </c>
      <c r="AG183" s="3">
        <f t="shared" si="95"/>
        <v>1197</v>
      </c>
      <c r="AH183" s="3">
        <f t="shared" si="95"/>
        <v>-947</v>
      </c>
      <c r="AI183" s="3">
        <f t="shared" si="95"/>
        <v>40</v>
      </c>
      <c r="AJ183" s="3">
        <f t="shared" si="95"/>
        <v>-20</v>
      </c>
      <c r="AK183" s="3">
        <f t="shared" si="95"/>
        <v>-50</v>
      </c>
      <c r="AL183" s="3">
        <f t="shared" si="95"/>
        <v>58</v>
      </c>
      <c r="AM183" s="3">
        <f t="shared" si="95"/>
        <v>922</v>
      </c>
      <c r="AN183" s="3">
        <f t="shared" si="95"/>
        <v>0</v>
      </c>
      <c r="AO183" s="3">
        <f t="shared" si="95"/>
        <v>-3</v>
      </c>
      <c r="AP183" s="3">
        <f t="shared" si="95"/>
        <v>-1197</v>
      </c>
      <c r="AQ183" s="3"/>
      <c r="AR183" s="3">
        <f>AR165</f>
        <v>922</v>
      </c>
    </row>
    <row r="185" spans="1:44" ht="12.75">
      <c r="A185" s="18" t="s">
        <v>50</v>
      </c>
      <c r="B185" s="18">
        <v>1180</v>
      </c>
      <c r="C185" s="18"/>
      <c r="D185" s="18"/>
      <c r="E185" s="18"/>
      <c r="F185" s="18">
        <v>-1180</v>
      </c>
      <c r="G185" s="18"/>
      <c r="H185" s="18"/>
      <c r="I185" s="18"/>
      <c r="J185" s="18"/>
      <c r="K185" s="18"/>
      <c r="L185" s="18"/>
      <c r="M185" s="18"/>
      <c r="N185" s="2">
        <f aca="true" t="shared" si="96" ref="N185:N195">B185+I185+J185</f>
        <v>1180</v>
      </c>
      <c r="P185" s="18" t="s">
        <v>50</v>
      </c>
      <c r="Q185" s="18">
        <v>1180</v>
      </c>
      <c r="R185" s="18"/>
      <c r="S185" s="18"/>
      <c r="T185" s="18"/>
      <c r="U185" s="18">
        <v>-1180</v>
      </c>
      <c r="V185" s="18"/>
      <c r="W185" s="18"/>
      <c r="X185" s="18"/>
      <c r="Y185" s="18"/>
      <c r="Z185" s="18"/>
      <c r="AA185" s="18"/>
      <c r="AB185" s="18"/>
      <c r="AC185" s="2">
        <f aca="true" t="shared" si="97" ref="AC185:AC195">Q185+X185+Y185</f>
        <v>1180</v>
      </c>
      <c r="AE185" s="18" t="s">
        <v>50</v>
      </c>
      <c r="AF185" s="18">
        <v>1180</v>
      </c>
      <c r="AG185" s="18"/>
      <c r="AH185" s="18"/>
      <c r="AI185" s="18"/>
      <c r="AJ185" s="18">
        <v>-1180</v>
      </c>
      <c r="AK185" s="18"/>
      <c r="AL185" s="18"/>
      <c r="AM185" s="18"/>
      <c r="AN185" s="18"/>
      <c r="AO185" s="18"/>
      <c r="AP185" s="18"/>
      <c r="AQ185" s="18"/>
      <c r="AR185" s="2">
        <f aca="true" t="shared" si="98" ref="AR185:AR195">AF185+AM185+AN185</f>
        <v>1180</v>
      </c>
    </row>
    <row r="186" spans="1:44" ht="12.75">
      <c r="A186" s="18" t="s">
        <v>53</v>
      </c>
      <c r="B186" s="18"/>
      <c r="C186" s="18">
        <v>-1200</v>
      </c>
      <c r="D186" s="18"/>
      <c r="E186" s="18"/>
      <c r="F186" s="18">
        <v>1200</v>
      </c>
      <c r="G186" s="18"/>
      <c r="H186" s="18"/>
      <c r="I186" s="18"/>
      <c r="J186" s="18"/>
      <c r="K186" s="18"/>
      <c r="L186" s="18"/>
      <c r="M186" s="18"/>
      <c r="N186" s="2">
        <f t="shared" si="96"/>
        <v>0</v>
      </c>
      <c r="P186" s="18" t="s">
        <v>53</v>
      </c>
      <c r="Q186" s="18"/>
      <c r="R186" s="18">
        <v>-1200</v>
      </c>
      <c r="S186" s="18"/>
      <c r="T186" s="18"/>
      <c r="U186" s="18">
        <v>1200</v>
      </c>
      <c r="V186" s="18"/>
      <c r="W186" s="18"/>
      <c r="X186" s="18"/>
      <c r="Y186" s="18"/>
      <c r="Z186" s="18"/>
      <c r="AA186" s="18"/>
      <c r="AB186" s="18"/>
      <c r="AC186" s="2">
        <f t="shared" si="97"/>
        <v>0</v>
      </c>
      <c r="AE186" s="18" t="s">
        <v>53</v>
      </c>
      <c r="AF186" s="18"/>
      <c r="AG186" s="18">
        <v>-1200</v>
      </c>
      <c r="AH186" s="18"/>
      <c r="AI186" s="18"/>
      <c r="AJ186" s="18">
        <v>1200</v>
      </c>
      <c r="AK186" s="18"/>
      <c r="AL186" s="18"/>
      <c r="AM186" s="18"/>
      <c r="AN186" s="18"/>
      <c r="AO186" s="18"/>
      <c r="AP186" s="18"/>
      <c r="AQ186" s="18"/>
      <c r="AR186" s="2">
        <f t="shared" si="98"/>
        <v>0</v>
      </c>
    </row>
    <row r="187" spans="1:44" ht="12.75">
      <c r="A187" s="18" t="s">
        <v>68</v>
      </c>
      <c r="B187" s="18"/>
      <c r="C187" s="18"/>
      <c r="D187" s="18"/>
      <c r="E187" s="18"/>
      <c r="F187" s="18"/>
      <c r="G187" s="18"/>
      <c r="H187" s="18">
        <v>-20</v>
      </c>
      <c r="I187" s="18">
        <v>-1180</v>
      </c>
      <c r="J187" s="18"/>
      <c r="K187" s="18"/>
      <c r="L187" s="18">
        <v>1200</v>
      </c>
      <c r="M187" s="18"/>
      <c r="N187" s="2">
        <f t="shared" si="96"/>
        <v>-1180</v>
      </c>
      <c r="P187" s="18" t="s">
        <v>68</v>
      </c>
      <c r="Q187" s="18"/>
      <c r="R187" s="18"/>
      <c r="S187" s="18"/>
      <c r="T187" s="18"/>
      <c r="U187" s="18"/>
      <c r="V187" s="18"/>
      <c r="W187" s="18">
        <v>-20</v>
      </c>
      <c r="X187" s="18">
        <v>-1180</v>
      </c>
      <c r="Y187" s="18"/>
      <c r="Z187" s="18">
        <v>1200</v>
      </c>
      <c r="AA187" s="18"/>
      <c r="AB187" s="18"/>
      <c r="AC187" s="2">
        <f t="shared" si="97"/>
        <v>-1180</v>
      </c>
      <c r="AE187" s="18" t="s">
        <v>68</v>
      </c>
      <c r="AF187" s="18"/>
      <c r="AG187" s="18"/>
      <c r="AH187" s="18"/>
      <c r="AI187" s="18"/>
      <c r="AJ187" s="18"/>
      <c r="AK187" s="18"/>
      <c r="AL187" s="18">
        <v>-20</v>
      </c>
      <c r="AM187" s="18">
        <v>-1180</v>
      </c>
      <c r="AN187" s="18"/>
      <c r="AO187" s="18"/>
      <c r="AP187" s="18">
        <v>1200</v>
      </c>
      <c r="AQ187" s="18"/>
      <c r="AR187" s="2">
        <f t="shared" si="98"/>
        <v>-1180</v>
      </c>
    </row>
    <row r="188" spans="1:44" ht="12.75">
      <c r="A188" s="18" t="s">
        <v>51</v>
      </c>
      <c r="B188" s="18"/>
      <c r="C188" s="18"/>
      <c r="D188" s="18"/>
      <c r="E188" s="18"/>
      <c r="F188" s="18"/>
      <c r="G188" s="18"/>
      <c r="H188" s="18"/>
      <c r="I188" s="18">
        <v>200</v>
      </c>
      <c r="J188" s="18">
        <v>-200</v>
      </c>
      <c r="K188" s="18"/>
      <c r="L188" s="18"/>
      <c r="M188" s="18"/>
      <c r="N188" s="2">
        <f t="shared" si="96"/>
        <v>0</v>
      </c>
      <c r="P188" s="18" t="s">
        <v>51</v>
      </c>
      <c r="Q188" s="18"/>
      <c r="R188" s="18"/>
      <c r="S188" s="18"/>
      <c r="T188" s="18"/>
      <c r="U188" s="18"/>
      <c r="V188" s="18"/>
      <c r="W188" s="18"/>
      <c r="X188" s="18">
        <v>200</v>
      </c>
      <c r="Y188" s="18">
        <v>-200</v>
      </c>
      <c r="Z188" s="18"/>
      <c r="AA188" s="18"/>
      <c r="AB188" s="18"/>
      <c r="AC188" s="2">
        <f t="shared" si="97"/>
        <v>0</v>
      </c>
      <c r="AE188" s="18" t="s">
        <v>51</v>
      </c>
      <c r="AF188" s="18"/>
      <c r="AG188" s="18"/>
      <c r="AH188" s="18"/>
      <c r="AI188" s="18"/>
      <c r="AJ188" s="18"/>
      <c r="AK188" s="18"/>
      <c r="AL188" s="18"/>
      <c r="AM188" s="18">
        <v>200</v>
      </c>
      <c r="AN188" s="18">
        <v>-200</v>
      </c>
      <c r="AO188" s="18"/>
      <c r="AP188" s="18"/>
      <c r="AQ188" s="18"/>
      <c r="AR188" s="2">
        <f t="shared" si="98"/>
        <v>0</v>
      </c>
    </row>
    <row r="189" spans="1:44" ht="12.75">
      <c r="A189" s="12" t="s">
        <v>52</v>
      </c>
      <c r="B189">
        <v>-24</v>
      </c>
      <c r="E189">
        <v>24</v>
      </c>
      <c r="N189" s="2">
        <f t="shared" si="96"/>
        <v>-24</v>
      </c>
      <c r="P189" s="12" t="s">
        <v>52</v>
      </c>
      <c r="Q189">
        <v>-24</v>
      </c>
      <c r="T189">
        <v>24</v>
      </c>
      <c r="AC189" s="2">
        <f t="shared" si="97"/>
        <v>-24</v>
      </c>
      <c r="AE189" s="12" t="s">
        <v>52</v>
      </c>
      <c r="AF189">
        <v>-24</v>
      </c>
      <c r="AI189">
        <v>24</v>
      </c>
      <c r="AR189" s="2">
        <f t="shared" si="98"/>
        <v>-24</v>
      </c>
    </row>
    <row r="190" spans="1:44" ht="12.75">
      <c r="A190" t="s">
        <v>61</v>
      </c>
      <c r="H190">
        <v>-24</v>
      </c>
      <c r="I190">
        <v>24</v>
      </c>
      <c r="N190" s="2">
        <f t="shared" si="96"/>
        <v>24</v>
      </c>
      <c r="P190" t="s">
        <v>61</v>
      </c>
      <c r="W190">
        <v>-24</v>
      </c>
      <c r="X190">
        <v>24</v>
      </c>
      <c r="AC190" s="2">
        <f t="shared" si="97"/>
        <v>24</v>
      </c>
      <c r="AE190" t="s">
        <v>61</v>
      </c>
      <c r="AL190">
        <v>-24</v>
      </c>
      <c r="AM190">
        <v>24</v>
      </c>
      <c r="AR190" s="2">
        <f t="shared" si="98"/>
        <v>24</v>
      </c>
    </row>
    <row r="191" spans="1:44" ht="12.75">
      <c r="A191" t="s">
        <v>150</v>
      </c>
      <c r="I191">
        <v>-4</v>
      </c>
      <c r="J191">
        <v>4</v>
      </c>
      <c r="N191" s="2">
        <f t="shared" si="96"/>
        <v>0</v>
      </c>
      <c r="P191" t="s">
        <v>150</v>
      </c>
      <c r="X191">
        <v>-4</v>
      </c>
      <c r="Y191">
        <v>4</v>
      </c>
      <c r="AC191" s="2">
        <f t="shared" si="97"/>
        <v>0</v>
      </c>
      <c r="AE191" t="s">
        <v>150</v>
      </c>
      <c r="AM191">
        <v>-4</v>
      </c>
      <c r="AN191">
        <v>4</v>
      </c>
      <c r="AR191" s="2">
        <f t="shared" si="98"/>
        <v>0</v>
      </c>
    </row>
    <row r="192" spans="1:44" ht="12.75">
      <c r="A192" s="46" t="s">
        <v>155</v>
      </c>
      <c r="B192" s="18"/>
      <c r="C192" s="18">
        <v>3</v>
      </c>
      <c r="D192" s="18"/>
      <c r="E192" s="18">
        <v>-3</v>
      </c>
      <c r="F192" s="18"/>
      <c r="G192" s="18"/>
      <c r="H192" s="18"/>
      <c r="I192" s="18"/>
      <c r="J192" s="18"/>
      <c r="K192" s="18"/>
      <c r="L192" s="18"/>
      <c r="M192" s="18"/>
      <c r="N192" s="2">
        <f t="shared" si="96"/>
        <v>0</v>
      </c>
      <c r="P192" s="46" t="s">
        <v>155</v>
      </c>
      <c r="Q192" s="18"/>
      <c r="R192" s="18">
        <v>3</v>
      </c>
      <c r="S192" s="18"/>
      <c r="T192" s="18">
        <v>-3</v>
      </c>
      <c r="U192" s="18"/>
      <c r="V192" s="18"/>
      <c r="W192" s="18"/>
      <c r="X192" s="18"/>
      <c r="Y192" s="18"/>
      <c r="Z192" s="18"/>
      <c r="AA192" s="18"/>
      <c r="AB192" s="18"/>
      <c r="AC192" s="2">
        <f t="shared" si="97"/>
        <v>0</v>
      </c>
      <c r="AE192" s="46" t="s">
        <v>155</v>
      </c>
      <c r="AF192" s="18"/>
      <c r="AG192" s="18">
        <v>3</v>
      </c>
      <c r="AH192" s="18"/>
      <c r="AI192" s="18">
        <v>-3</v>
      </c>
      <c r="AJ192" s="18"/>
      <c r="AK192" s="18"/>
      <c r="AL192" s="18"/>
      <c r="AM192" s="18"/>
      <c r="AN192" s="18"/>
      <c r="AO192" s="18"/>
      <c r="AP192" s="18"/>
      <c r="AQ192" s="18"/>
      <c r="AR192" s="2">
        <f t="shared" si="98"/>
        <v>0</v>
      </c>
    </row>
    <row r="193" spans="1:44" ht="12.75">
      <c r="A193" t="s">
        <v>112</v>
      </c>
      <c r="E193">
        <v>-50</v>
      </c>
      <c r="G193">
        <v>50</v>
      </c>
      <c r="N193" s="2">
        <f t="shared" si="96"/>
        <v>0</v>
      </c>
      <c r="P193" t="s">
        <v>112</v>
      </c>
      <c r="T193">
        <v>-50</v>
      </c>
      <c r="V193">
        <v>50</v>
      </c>
      <c r="AC193" s="2">
        <f t="shared" si="97"/>
        <v>0</v>
      </c>
      <c r="AE193" t="s">
        <v>112</v>
      </c>
      <c r="AI193">
        <v>-50</v>
      </c>
      <c r="AK193">
        <v>50</v>
      </c>
      <c r="AR193" s="2">
        <f t="shared" si="98"/>
        <v>0</v>
      </c>
    </row>
    <row r="194" spans="1:44" ht="12.75">
      <c r="A194" s="18" t="s">
        <v>116</v>
      </c>
      <c r="B194" s="18"/>
      <c r="C194" s="18"/>
      <c r="D194" s="18"/>
      <c r="E194" s="18"/>
      <c r="F194" s="18"/>
      <c r="G194" s="18"/>
      <c r="H194" s="18">
        <v>3</v>
      </c>
      <c r="I194" s="18"/>
      <c r="J194" s="18"/>
      <c r="K194" s="18"/>
      <c r="L194" s="18">
        <v>-3</v>
      </c>
      <c r="M194" s="18"/>
      <c r="N194" s="2">
        <f t="shared" si="96"/>
        <v>0</v>
      </c>
      <c r="P194" s="18" t="s">
        <v>116</v>
      </c>
      <c r="Q194" s="18"/>
      <c r="R194" s="18"/>
      <c r="S194" s="18"/>
      <c r="T194" s="18"/>
      <c r="U194" s="18"/>
      <c r="V194" s="18"/>
      <c r="W194" s="18"/>
      <c r="X194" s="18"/>
      <c r="Y194" s="18"/>
      <c r="Z194" s="18"/>
      <c r="AA194" s="18"/>
      <c r="AB194" s="18"/>
      <c r="AC194" s="2">
        <f t="shared" si="97"/>
        <v>0</v>
      </c>
      <c r="AE194" s="18" t="s">
        <v>116</v>
      </c>
      <c r="AF194" s="18"/>
      <c r="AG194" s="18"/>
      <c r="AH194" s="18"/>
      <c r="AI194" s="18"/>
      <c r="AJ194" s="18"/>
      <c r="AK194" s="18"/>
      <c r="AL194" s="18">
        <v>3</v>
      </c>
      <c r="AM194" s="18"/>
      <c r="AN194" s="18"/>
      <c r="AO194" s="18"/>
      <c r="AP194" s="18">
        <v>-3</v>
      </c>
      <c r="AQ194" s="18"/>
      <c r="AR194" s="2">
        <f t="shared" si="98"/>
        <v>0</v>
      </c>
    </row>
    <row r="195" spans="1:44" ht="12.75">
      <c r="A195" t="s">
        <v>54</v>
      </c>
      <c r="B195" s="18"/>
      <c r="C195" s="18"/>
      <c r="D195" s="18"/>
      <c r="E195" s="18"/>
      <c r="F195" s="18"/>
      <c r="G195" s="18"/>
      <c r="H195" s="18"/>
      <c r="I195" s="18"/>
      <c r="J195" s="18"/>
      <c r="K195" s="18"/>
      <c r="L195" s="18"/>
      <c r="M195" s="18"/>
      <c r="N195" s="2">
        <f t="shared" si="96"/>
        <v>0</v>
      </c>
      <c r="P195" t="s">
        <v>54</v>
      </c>
      <c r="Q195" s="18"/>
      <c r="R195" s="18"/>
      <c r="S195" s="18"/>
      <c r="T195" s="18"/>
      <c r="U195" s="18"/>
      <c r="V195" s="18"/>
      <c r="W195" s="18"/>
      <c r="X195" s="18"/>
      <c r="Y195" s="18"/>
      <c r="Z195" s="18"/>
      <c r="AA195" s="18"/>
      <c r="AB195" s="18"/>
      <c r="AC195" s="2">
        <f t="shared" si="97"/>
        <v>0</v>
      </c>
      <c r="AE195" t="s">
        <v>54</v>
      </c>
      <c r="AF195" s="18"/>
      <c r="AG195" s="18"/>
      <c r="AH195" s="18"/>
      <c r="AI195" s="18"/>
      <c r="AJ195" s="18"/>
      <c r="AK195" s="18"/>
      <c r="AL195" s="18">
        <v>-3</v>
      </c>
      <c r="AM195" s="18"/>
      <c r="AN195" s="18"/>
      <c r="AO195" s="18">
        <v>3</v>
      </c>
      <c r="AP195" s="18"/>
      <c r="AQ195" s="18"/>
      <c r="AR195" s="2">
        <f t="shared" si="98"/>
        <v>0</v>
      </c>
    </row>
    <row r="197" spans="1:44" ht="12.75">
      <c r="A197" s="4" t="s">
        <v>18</v>
      </c>
      <c r="B197" s="4">
        <f>SUM(B183:B195)</f>
        <v>1156</v>
      </c>
      <c r="C197" s="4">
        <f aca="true" t="shared" si="99" ref="C197:L197">SUM(C183:C195)</f>
        <v>0</v>
      </c>
      <c r="D197" s="4">
        <f t="shared" si="99"/>
        <v>-947</v>
      </c>
      <c r="E197" s="4">
        <f t="shared" si="99"/>
        <v>11</v>
      </c>
      <c r="F197" s="4">
        <f t="shared" si="99"/>
        <v>0</v>
      </c>
      <c r="G197" s="4">
        <f t="shared" si="99"/>
        <v>0</v>
      </c>
      <c r="H197" s="4">
        <f t="shared" si="99"/>
        <v>17</v>
      </c>
      <c r="I197" s="4">
        <f t="shared" si="99"/>
        <v>-38</v>
      </c>
      <c r="J197" s="4">
        <f t="shared" si="99"/>
        <v>-196</v>
      </c>
      <c r="K197" s="4">
        <f t="shared" si="99"/>
        <v>-3</v>
      </c>
      <c r="L197" s="4">
        <f t="shared" si="99"/>
        <v>0</v>
      </c>
      <c r="M197" s="4"/>
      <c r="N197" s="4">
        <f>SUM(N183:N195)</f>
        <v>922</v>
      </c>
      <c r="P197" s="4" t="s">
        <v>18</v>
      </c>
      <c r="Q197" s="4">
        <f aca="true" t="shared" si="100" ref="Q197:AA197">SUM(Q183:Q195)</f>
        <v>1156</v>
      </c>
      <c r="R197" s="4">
        <f t="shared" si="100"/>
        <v>0</v>
      </c>
      <c r="S197" s="4">
        <f t="shared" si="100"/>
        <v>-947</v>
      </c>
      <c r="T197" s="4">
        <f t="shared" si="100"/>
        <v>11</v>
      </c>
      <c r="U197" s="4">
        <f t="shared" si="100"/>
        <v>0</v>
      </c>
      <c r="V197" s="4">
        <f t="shared" si="100"/>
        <v>0</v>
      </c>
      <c r="W197" s="4">
        <f t="shared" si="100"/>
        <v>14</v>
      </c>
      <c r="X197" s="4">
        <f t="shared" si="100"/>
        <v>-38</v>
      </c>
      <c r="Y197" s="4">
        <f t="shared" si="100"/>
        <v>-196</v>
      </c>
      <c r="Z197" s="4">
        <f t="shared" si="100"/>
        <v>0</v>
      </c>
      <c r="AA197" s="4">
        <f t="shared" si="100"/>
        <v>0</v>
      </c>
      <c r="AB197" s="4"/>
      <c r="AC197" s="4">
        <f>SUM(AC183:AC195)</f>
        <v>922</v>
      </c>
      <c r="AE197" s="4" t="s">
        <v>18</v>
      </c>
      <c r="AF197" s="4">
        <f aca="true" t="shared" si="101" ref="AF197:AP197">SUM(AF183:AF195)</f>
        <v>1156</v>
      </c>
      <c r="AG197" s="4">
        <f t="shared" si="101"/>
        <v>0</v>
      </c>
      <c r="AH197" s="4">
        <f t="shared" si="101"/>
        <v>-947</v>
      </c>
      <c r="AI197" s="4">
        <f t="shared" si="101"/>
        <v>11</v>
      </c>
      <c r="AJ197" s="4">
        <f t="shared" si="101"/>
        <v>0</v>
      </c>
      <c r="AK197" s="4">
        <f t="shared" si="101"/>
        <v>0</v>
      </c>
      <c r="AL197" s="4">
        <f t="shared" si="101"/>
        <v>14</v>
      </c>
      <c r="AM197" s="4">
        <f t="shared" si="101"/>
        <v>-38</v>
      </c>
      <c r="AN197" s="4">
        <f t="shared" si="101"/>
        <v>-196</v>
      </c>
      <c r="AO197" s="4">
        <f t="shared" si="101"/>
        <v>0</v>
      </c>
      <c r="AP197" s="4">
        <f t="shared" si="101"/>
        <v>0</v>
      </c>
      <c r="AQ197" s="4"/>
      <c r="AR197" s="4">
        <f>SUM(AR183:AR195)</f>
        <v>922</v>
      </c>
    </row>
    <row r="199" ht="12.75">
      <c r="A199" s="12" t="s">
        <v>107</v>
      </c>
    </row>
  </sheetData>
  <sheetProtection/>
  <printOptions/>
  <pageMargins left="0.7479166666666667" right="0.7479166666666667" top="0.9840277777777778" bottom="0.9840277777777778" header="0.5118055555555556" footer="0.5118055555555556"/>
  <pageSetup horizontalDpi="300" verticalDpi="300" orientation="landscape" paperSize="9" scale="65" r:id="rId1"/>
  <rowBreaks count="4" manualBreakCount="4">
    <brk id="44" max="255" man="1"/>
    <brk id="80" max="255" man="1"/>
    <brk id="126" max="255" man="1"/>
    <brk id="166" max="255" man="1"/>
  </rowBreaks>
</worksheet>
</file>

<file path=xl/worksheets/sheet6.xml><?xml version="1.0" encoding="utf-8"?>
<worksheet xmlns="http://schemas.openxmlformats.org/spreadsheetml/2006/main" xmlns:r="http://schemas.openxmlformats.org/officeDocument/2006/relationships">
  <sheetPr codeName="Sheet6"/>
  <dimension ref="A1:U185"/>
  <sheetViews>
    <sheetView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30.7109375" style="0" customWidth="1"/>
    <col min="2" max="10" width="12.7109375" style="0" customWidth="1"/>
    <col min="12" max="12" width="30.7109375" style="0" customWidth="1"/>
    <col min="13" max="21" width="12.7109375" style="0" customWidth="1"/>
  </cols>
  <sheetData>
    <row r="1" spans="1:12" ht="12.75">
      <c r="A1" s="22" t="s">
        <v>87</v>
      </c>
      <c r="L1" s="22" t="s">
        <v>87</v>
      </c>
    </row>
    <row r="2" spans="1:12" ht="12.75">
      <c r="A2" s="1" t="s">
        <v>72</v>
      </c>
      <c r="L2" s="1" t="s">
        <v>73</v>
      </c>
    </row>
    <row r="4" spans="2:21" ht="12.75">
      <c r="B4" t="s">
        <v>84</v>
      </c>
      <c r="C4" t="s">
        <v>2</v>
      </c>
      <c r="D4" t="s">
        <v>3</v>
      </c>
      <c r="E4" t="s">
        <v>88</v>
      </c>
      <c r="F4" t="s">
        <v>89</v>
      </c>
      <c r="G4" t="s">
        <v>90</v>
      </c>
      <c r="H4" t="s">
        <v>91</v>
      </c>
      <c r="I4" t="s">
        <v>4</v>
      </c>
      <c r="J4" t="s">
        <v>5</v>
      </c>
      <c r="M4" t="s">
        <v>84</v>
      </c>
      <c r="N4" t="s">
        <v>2</v>
      </c>
      <c r="O4" t="s">
        <v>3</v>
      </c>
      <c r="P4" t="s">
        <v>88</v>
      </c>
      <c r="Q4" t="s">
        <v>89</v>
      </c>
      <c r="R4" t="s">
        <v>90</v>
      </c>
      <c r="S4" t="s">
        <v>91</v>
      </c>
      <c r="T4" t="s">
        <v>4</v>
      </c>
      <c r="U4" t="s">
        <v>5</v>
      </c>
    </row>
    <row r="5" spans="1:21" ht="12.75">
      <c r="A5" s="15" t="s">
        <v>62</v>
      </c>
      <c r="B5" s="16"/>
      <c r="C5" s="16"/>
      <c r="D5" s="16"/>
      <c r="E5" s="16"/>
      <c r="F5" s="16"/>
      <c r="G5" s="16"/>
      <c r="H5" s="16"/>
      <c r="I5" s="16"/>
      <c r="J5" s="16"/>
      <c r="L5" s="15" t="s">
        <v>62</v>
      </c>
      <c r="M5" s="16"/>
      <c r="N5" s="16"/>
      <c r="O5" s="16"/>
      <c r="P5" s="16"/>
      <c r="Q5" s="16"/>
      <c r="R5" s="16"/>
      <c r="S5" s="16"/>
      <c r="T5" s="16"/>
      <c r="U5" s="16"/>
    </row>
    <row r="7" spans="1:12" ht="12.75">
      <c r="A7" t="s">
        <v>1</v>
      </c>
      <c r="L7" t="s">
        <v>1</v>
      </c>
    </row>
    <row r="9" spans="1:12" ht="12.75">
      <c r="A9" t="s">
        <v>6</v>
      </c>
      <c r="L9" t="s">
        <v>6</v>
      </c>
    </row>
    <row r="11" spans="1:12" ht="12.75">
      <c r="A11" t="s">
        <v>7</v>
      </c>
      <c r="L11" t="s">
        <v>7</v>
      </c>
    </row>
    <row r="12" spans="1:12" ht="12.75">
      <c r="A12" t="s">
        <v>8</v>
      </c>
      <c r="L12" t="s">
        <v>8</v>
      </c>
    </row>
    <row r="13" spans="1:12" ht="12.75">
      <c r="A13" t="s">
        <v>9</v>
      </c>
      <c r="L13" t="s">
        <v>9</v>
      </c>
    </row>
    <row r="14" spans="1:12" ht="12.75">
      <c r="A14" t="s">
        <v>10</v>
      </c>
      <c r="L14" t="s">
        <v>74</v>
      </c>
    </row>
    <row r="15" spans="1:16" ht="12.75">
      <c r="A15" t="s">
        <v>11</v>
      </c>
      <c r="D15">
        <v>-70</v>
      </c>
      <c r="E15">
        <v>70</v>
      </c>
      <c r="L15" t="s">
        <v>11</v>
      </c>
      <c r="O15">
        <v>-70</v>
      </c>
      <c r="P15">
        <v>70</v>
      </c>
    </row>
    <row r="17" spans="1:21" ht="12.75">
      <c r="A17" s="12" t="s">
        <v>132</v>
      </c>
      <c r="B17" s="2">
        <f aca="true" t="shared" si="0" ref="B17:J17">SUM(B9:B15)</f>
        <v>0</v>
      </c>
      <c r="C17" s="2">
        <f t="shared" si="0"/>
        <v>0</v>
      </c>
      <c r="D17" s="2">
        <f t="shared" si="0"/>
        <v>-70</v>
      </c>
      <c r="E17" s="2">
        <f t="shared" si="0"/>
        <v>70</v>
      </c>
      <c r="F17" s="2">
        <f t="shared" si="0"/>
        <v>0</v>
      </c>
      <c r="G17" s="2">
        <f t="shared" si="0"/>
        <v>0</v>
      </c>
      <c r="H17" s="2">
        <f t="shared" si="0"/>
        <v>0</v>
      </c>
      <c r="I17" s="2">
        <f t="shared" si="0"/>
        <v>0</v>
      </c>
      <c r="J17" s="2">
        <f t="shared" si="0"/>
        <v>0</v>
      </c>
      <c r="L17" s="12" t="s">
        <v>132</v>
      </c>
      <c r="M17" s="2">
        <f aca="true" t="shared" si="1" ref="M17:U17">SUM(M9:M15)</f>
        <v>0</v>
      </c>
      <c r="N17" s="2">
        <f t="shared" si="1"/>
        <v>0</v>
      </c>
      <c r="O17" s="2">
        <f t="shared" si="1"/>
        <v>-70</v>
      </c>
      <c r="P17" s="2">
        <f t="shared" si="1"/>
        <v>70</v>
      </c>
      <c r="Q17" s="2">
        <f t="shared" si="1"/>
        <v>0</v>
      </c>
      <c r="R17" s="2">
        <f t="shared" si="1"/>
        <v>0</v>
      </c>
      <c r="S17" s="2">
        <f t="shared" si="1"/>
        <v>0</v>
      </c>
      <c r="T17" s="2">
        <f t="shared" si="1"/>
        <v>0</v>
      </c>
      <c r="U17" s="2">
        <f t="shared" si="1"/>
        <v>0</v>
      </c>
    </row>
    <row r="19" spans="1:12" ht="12.75">
      <c r="A19" t="s">
        <v>7</v>
      </c>
      <c r="L19" t="s">
        <v>7</v>
      </c>
    </row>
    <row r="20" spans="1:12" ht="12.75">
      <c r="A20" t="s">
        <v>8</v>
      </c>
      <c r="L20" t="s">
        <v>8</v>
      </c>
    </row>
    <row r="21" spans="1:12" ht="12.75">
      <c r="A21" t="s">
        <v>9</v>
      </c>
      <c r="L21" t="s">
        <v>9</v>
      </c>
    </row>
    <row r="22" spans="1:12" ht="12.75">
      <c r="A22" t="s">
        <v>10</v>
      </c>
      <c r="L22" t="s">
        <v>74</v>
      </c>
    </row>
    <row r="23" spans="1:16" ht="12.75">
      <c r="A23" t="s">
        <v>11</v>
      </c>
      <c r="D23">
        <v>-70</v>
      </c>
      <c r="E23">
        <v>70</v>
      </c>
      <c r="L23" t="s">
        <v>11</v>
      </c>
      <c r="O23">
        <v>-70</v>
      </c>
      <c r="P23">
        <v>70</v>
      </c>
    </row>
    <row r="25" spans="1:21" ht="12.75">
      <c r="A25" s="12" t="s">
        <v>131</v>
      </c>
      <c r="B25" s="2">
        <f aca="true" t="shared" si="2" ref="B25:J25">SUM(B17:B23)</f>
        <v>0</v>
      </c>
      <c r="C25" s="2">
        <f t="shared" si="2"/>
        <v>0</v>
      </c>
      <c r="D25" s="2">
        <f t="shared" si="2"/>
        <v>-140</v>
      </c>
      <c r="E25" s="2">
        <f t="shared" si="2"/>
        <v>140</v>
      </c>
      <c r="F25" s="2">
        <f t="shared" si="2"/>
        <v>0</v>
      </c>
      <c r="G25" s="2">
        <f t="shared" si="2"/>
        <v>0</v>
      </c>
      <c r="H25" s="2">
        <f t="shared" si="2"/>
        <v>0</v>
      </c>
      <c r="I25" s="2">
        <f t="shared" si="2"/>
        <v>0</v>
      </c>
      <c r="J25" s="2">
        <f t="shared" si="2"/>
        <v>0</v>
      </c>
      <c r="L25" s="12" t="s">
        <v>131</v>
      </c>
      <c r="M25" s="2">
        <f aca="true" t="shared" si="3" ref="M25:U25">SUM(M17:M23)</f>
        <v>0</v>
      </c>
      <c r="N25" s="2">
        <f t="shared" si="3"/>
        <v>0</v>
      </c>
      <c r="O25" s="2">
        <f t="shared" si="3"/>
        <v>-140</v>
      </c>
      <c r="P25" s="2">
        <f t="shared" si="3"/>
        <v>140</v>
      </c>
      <c r="Q25" s="2">
        <f t="shared" si="3"/>
        <v>0</v>
      </c>
      <c r="R25" s="2">
        <f t="shared" si="3"/>
        <v>0</v>
      </c>
      <c r="S25" s="2">
        <f t="shared" si="3"/>
        <v>0</v>
      </c>
      <c r="T25" s="2">
        <f t="shared" si="3"/>
        <v>0</v>
      </c>
      <c r="U25" s="2">
        <f t="shared" si="3"/>
        <v>0</v>
      </c>
    </row>
    <row r="27" spans="1:12" ht="12.75">
      <c r="A27" t="s">
        <v>7</v>
      </c>
      <c r="L27" t="s">
        <v>7</v>
      </c>
    </row>
    <row r="28" spans="1:12" ht="12.75">
      <c r="A28" t="s">
        <v>8</v>
      </c>
      <c r="L28" t="s">
        <v>8</v>
      </c>
    </row>
    <row r="29" spans="1:12" ht="12.75">
      <c r="A29" t="s">
        <v>9</v>
      </c>
      <c r="L29" t="s">
        <v>9</v>
      </c>
    </row>
    <row r="30" spans="1:12" ht="12.75">
      <c r="A30" t="s">
        <v>10</v>
      </c>
      <c r="L30" t="s">
        <v>74</v>
      </c>
    </row>
    <row r="31" spans="1:16" ht="12.75">
      <c r="A31" t="s">
        <v>11</v>
      </c>
      <c r="D31">
        <v>-70</v>
      </c>
      <c r="E31">
        <v>70</v>
      </c>
      <c r="L31" t="s">
        <v>11</v>
      </c>
      <c r="O31">
        <v>-70</v>
      </c>
      <c r="P31">
        <v>70</v>
      </c>
    </row>
    <row r="33" spans="1:21" ht="12.75">
      <c r="A33" s="12" t="s">
        <v>130</v>
      </c>
      <c r="B33" s="2">
        <f aca="true" t="shared" si="4" ref="B33:J33">SUM(B25:B31)</f>
        <v>0</v>
      </c>
      <c r="C33" s="2">
        <f t="shared" si="4"/>
        <v>0</v>
      </c>
      <c r="D33" s="2">
        <f t="shared" si="4"/>
        <v>-210</v>
      </c>
      <c r="E33" s="2">
        <f t="shared" si="4"/>
        <v>210</v>
      </c>
      <c r="F33" s="2">
        <f t="shared" si="4"/>
        <v>0</v>
      </c>
      <c r="G33" s="2">
        <f t="shared" si="4"/>
        <v>0</v>
      </c>
      <c r="H33" s="2">
        <f t="shared" si="4"/>
        <v>0</v>
      </c>
      <c r="I33" s="2">
        <f t="shared" si="4"/>
        <v>0</v>
      </c>
      <c r="J33" s="2">
        <f t="shared" si="4"/>
        <v>0</v>
      </c>
      <c r="L33" s="12" t="s">
        <v>130</v>
      </c>
      <c r="M33" s="2">
        <f aca="true" t="shared" si="5" ref="M33:U33">SUM(M25:M31)</f>
        <v>0</v>
      </c>
      <c r="N33" s="2">
        <f t="shared" si="5"/>
        <v>0</v>
      </c>
      <c r="O33" s="2">
        <f t="shared" si="5"/>
        <v>-210</v>
      </c>
      <c r="P33" s="2">
        <f t="shared" si="5"/>
        <v>210</v>
      </c>
      <c r="Q33" s="2">
        <f t="shared" si="5"/>
        <v>0</v>
      </c>
      <c r="R33" s="2">
        <f t="shared" si="5"/>
        <v>0</v>
      </c>
      <c r="S33" s="2">
        <f t="shared" si="5"/>
        <v>0</v>
      </c>
      <c r="T33" s="2">
        <f t="shared" si="5"/>
        <v>0</v>
      </c>
      <c r="U33" s="2">
        <f t="shared" si="5"/>
        <v>0</v>
      </c>
    </row>
    <row r="35" spans="1:12" ht="12.75">
      <c r="A35" t="s">
        <v>7</v>
      </c>
      <c r="L35" t="s">
        <v>7</v>
      </c>
    </row>
    <row r="36" spans="1:12" ht="12.75">
      <c r="A36" t="s">
        <v>8</v>
      </c>
      <c r="L36" t="s">
        <v>8</v>
      </c>
    </row>
    <row r="37" spans="1:12" ht="12.75">
      <c r="A37" t="s">
        <v>9</v>
      </c>
      <c r="L37" t="s">
        <v>9</v>
      </c>
    </row>
    <row r="38" spans="1:12" ht="12.75">
      <c r="A38" t="s">
        <v>10</v>
      </c>
      <c r="L38" t="s">
        <v>74</v>
      </c>
    </row>
    <row r="39" spans="1:16" ht="12.75">
      <c r="A39" t="s">
        <v>11</v>
      </c>
      <c r="D39">
        <v>-70</v>
      </c>
      <c r="E39">
        <v>70</v>
      </c>
      <c r="L39" t="s">
        <v>11</v>
      </c>
      <c r="O39">
        <v>-70</v>
      </c>
      <c r="P39">
        <v>70</v>
      </c>
    </row>
    <row r="41" spans="1:21" ht="12.75">
      <c r="A41" s="40" t="s">
        <v>129</v>
      </c>
      <c r="B41" s="3">
        <f aca="true" t="shared" si="6" ref="B41:J41">SUM(B33:B39)</f>
        <v>0</v>
      </c>
      <c r="C41" s="3">
        <f t="shared" si="6"/>
        <v>0</v>
      </c>
      <c r="D41" s="3">
        <f t="shared" si="6"/>
        <v>-280</v>
      </c>
      <c r="E41" s="3">
        <f t="shared" si="6"/>
        <v>280</v>
      </c>
      <c r="F41" s="3">
        <f t="shared" si="6"/>
        <v>0</v>
      </c>
      <c r="G41" s="3">
        <f t="shared" si="6"/>
        <v>0</v>
      </c>
      <c r="H41" s="3">
        <f t="shared" si="6"/>
        <v>0</v>
      </c>
      <c r="I41" s="3">
        <f t="shared" si="6"/>
        <v>0</v>
      </c>
      <c r="J41" s="3">
        <f t="shared" si="6"/>
        <v>0</v>
      </c>
      <c r="L41" s="40" t="s">
        <v>129</v>
      </c>
      <c r="M41" s="3">
        <f aca="true" t="shared" si="7" ref="M41:U41">SUM(M33:M39)</f>
        <v>0</v>
      </c>
      <c r="N41" s="3">
        <f t="shared" si="7"/>
        <v>0</v>
      </c>
      <c r="O41" s="3">
        <f t="shared" si="7"/>
        <v>-280</v>
      </c>
      <c r="P41" s="3">
        <f t="shared" si="7"/>
        <v>280</v>
      </c>
      <c r="Q41" s="3">
        <f t="shared" si="7"/>
        <v>0</v>
      </c>
      <c r="R41" s="3">
        <f t="shared" si="7"/>
        <v>0</v>
      </c>
      <c r="S41" s="3">
        <f t="shared" si="7"/>
        <v>0</v>
      </c>
      <c r="T41" s="3">
        <f t="shared" si="7"/>
        <v>0</v>
      </c>
      <c r="U41" s="3">
        <f t="shared" si="7"/>
        <v>0</v>
      </c>
    </row>
    <row r="44" spans="1:12" ht="12.75">
      <c r="A44" s="12" t="s">
        <v>13</v>
      </c>
      <c r="L44" t="s">
        <v>13</v>
      </c>
    </row>
    <row r="46" spans="1:14" ht="12.75">
      <c r="A46" t="s">
        <v>6</v>
      </c>
      <c r="B46">
        <v>1000</v>
      </c>
      <c r="C46">
        <v>-1000</v>
      </c>
      <c r="L46" t="s">
        <v>6</v>
      </c>
      <c r="M46">
        <v>1000</v>
      </c>
      <c r="N46">
        <v>-1000</v>
      </c>
    </row>
    <row r="48" spans="1:17" ht="12.75">
      <c r="A48" t="s">
        <v>7</v>
      </c>
      <c r="B48">
        <v>-20</v>
      </c>
      <c r="F48">
        <v>20</v>
      </c>
      <c r="L48" t="s">
        <v>7</v>
      </c>
      <c r="M48">
        <v>-20</v>
      </c>
      <c r="Q48">
        <v>20</v>
      </c>
    </row>
    <row r="49" spans="1:20" ht="12.75">
      <c r="A49" t="s">
        <v>8</v>
      </c>
      <c r="H49">
        <v>-20</v>
      </c>
      <c r="I49">
        <v>20</v>
      </c>
      <c r="L49" t="s">
        <v>8</v>
      </c>
      <c r="S49">
        <v>-20</v>
      </c>
      <c r="T49">
        <v>20</v>
      </c>
    </row>
    <row r="50" spans="1:12" ht="12.75">
      <c r="A50" t="s">
        <v>9</v>
      </c>
      <c r="L50" t="s">
        <v>9</v>
      </c>
    </row>
    <row r="51" spans="1:20" ht="12.75">
      <c r="A51" t="s">
        <v>14</v>
      </c>
      <c r="H51">
        <v>25</v>
      </c>
      <c r="I51">
        <v>-25</v>
      </c>
      <c r="L51" t="s">
        <v>74</v>
      </c>
      <c r="S51">
        <v>25</v>
      </c>
      <c r="T51">
        <v>-25</v>
      </c>
    </row>
    <row r="52" spans="1:18" ht="12.75">
      <c r="A52" t="s">
        <v>11</v>
      </c>
      <c r="C52">
        <v>25</v>
      </c>
      <c r="D52">
        <v>-70</v>
      </c>
      <c r="E52">
        <v>30</v>
      </c>
      <c r="G52">
        <v>15</v>
      </c>
      <c r="L52" t="s">
        <v>11</v>
      </c>
      <c r="N52">
        <v>25</v>
      </c>
      <c r="O52">
        <v>-70</v>
      </c>
      <c r="P52">
        <v>30</v>
      </c>
      <c r="R52">
        <v>15</v>
      </c>
    </row>
    <row r="54" spans="1:21" ht="12.75">
      <c r="A54" s="12" t="s">
        <v>132</v>
      </c>
      <c r="B54" s="2">
        <f aca="true" t="shared" si="8" ref="B54:J54">SUM(B46:B52)</f>
        <v>980</v>
      </c>
      <c r="C54" s="2">
        <f t="shared" si="8"/>
        <v>-975</v>
      </c>
      <c r="D54" s="2">
        <f t="shared" si="8"/>
        <v>-70</v>
      </c>
      <c r="E54" s="2">
        <f t="shared" si="8"/>
        <v>30</v>
      </c>
      <c r="F54" s="2">
        <f t="shared" si="8"/>
        <v>20</v>
      </c>
      <c r="G54" s="2">
        <f t="shared" si="8"/>
        <v>15</v>
      </c>
      <c r="H54" s="2">
        <f t="shared" si="8"/>
        <v>5</v>
      </c>
      <c r="I54" s="2">
        <f t="shared" si="8"/>
        <v>-5</v>
      </c>
      <c r="J54" s="2">
        <f t="shared" si="8"/>
        <v>0</v>
      </c>
      <c r="L54" s="12" t="s">
        <v>132</v>
      </c>
      <c r="M54" s="2">
        <f aca="true" t="shared" si="9" ref="M54:U54">SUM(M46:M52)</f>
        <v>980</v>
      </c>
      <c r="N54" s="2">
        <f t="shared" si="9"/>
        <v>-975</v>
      </c>
      <c r="O54" s="2">
        <f t="shared" si="9"/>
        <v>-70</v>
      </c>
      <c r="P54" s="2">
        <f t="shared" si="9"/>
        <v>30</v>
      </c>
      <c r="Q54" s="2">
        <f t="shared" si="9"/>
        <v>20</v>
      </c>
      <c r="R54" s="2">
        <f t="shared" si="9"/>
        <v>15</v>
      </c>
      <c r="S54" s="2">
        <f t="shared" si="9"/>
        <v>5</v>
      </c>
      <c r="T54" s="2">
        <f t="shared" si="9"/>
        <v>-5</v>
      </c>
      <c r="U54" s="2">
        <f t="shared" si="9"/>
        <v>0</v>
      </c>
    </row>
    <row r="56" spans="1:17" ht="12.75">
      <c r="A56" t="s">
        <v>7</v>
      </c>
      <c r="B56">
        <v>-20</v>
      </c>
      <c r="F56">
        <v>20</v>
      </c>
      <c r="L56" t="s">
        <v>7</v>
      </c>
      <c r="M56">
        <v>-20</v>
      </c>
      <c r="Q56">
        <v>20</v>
      </c>
    </row>
    <row r="57" spans="1:20" ht="12.75">
      <c r="A57" t="s">
        <v>8</v>
      </c>
      <c r="H57">
        <v>-20</v>
      </c>
      <c r="I57">
        <v>20</v>
      </c>
      <c r="L57" t="s">
        <v>8</v>
      </c>
      <c r="S57">
        <v>-20</v>
      </c>
      <c r="T57">
        <v>20</v>
      </c>
    </row>
    <row r="58" spans="1:12" ht="12.75">
      <c r="A58" t="s">
        <v>9</v>
      </c>
      <c r="L58" t="s">
        <v>9</v>
      </c>
    </row>
    <row r="59" spans="1:20" ht="12.75">
      <c r="A59" t="s">
        <v>14</v>
      </c>
      <c r="H59">
        <v>26</v>
      </c>
      <c r="I59">
        <v>-26</v>
      </c>
      <c r="L59" t="s">
        <v>74</v>
      </c>
      <c r="S59">
        <v>26</v>
      </c>
      <c r="T59">
        <v>-26</v>
      </c>
    </row>
    <row r="60" spans="1:18" ht="12.75">
      <c r="A60" t="s">
        <v>11</v>
      </c>
      <c r="C60">
        <v>26</v>
      </c>
      <c r="D60">
        <v>-70</v>
      </c>
      <c r="E60">
        <v>30</v>
      </c>
      <c r="G60">
        <v>14</v>
      </c>
      <c r="L60" t="s">
        <v>11</v>
      </c>
      <c r="N60">
        <v>26</v>
      </c>
      <c r="O60">
        <v>-70</v>
      </c>
      <c r="P60">
        <v>30</v>
      </c>
      <c r="R60">
        <v>14</v>
      </c>
    </row>
    <row r="62" spans="1:21" ht="12.75">
      <c r="A62" s="12" t="s">
        <v>131</v>
      </c>
      <c r="B62" s="2">
        <f aca="true" t="shared" si="10" ref="B62:J62">SUM(B54:B60)</f>
        <v>960</v>
      </c>
      <c r="C62" s="2">
        <f t="shared" si="10"/>
        <v>-949</v>
      </c>
      <c r="D62" s="2">
        <f t="shared" si="10"/>
        <v>-140</v>
      </c>
      <c r="E62" s="2">
        <f t="shared" si="10"/>
        <v>60</v>
      </c>
      <c r="F62" s="2">
        <f t="shared" si="10"/>
        <v>40</v>
      </c>
      <c r="G62" s="2">
        <f t="shared" si="10"/>
        <v>29</v>
      </c>
      <c r="H62" s="2">
        <f t="shared" si="10"/>
        <v>11</v>
      </c>
      <c r="I62" s="2">
        <f t="shared" si="10"/>
        <v>-11</v>
      </c>
      <c r="J62" s="2">
        <f t="shared" si="10"/>
        <v>0</v>
      </c>
      <c r="L62" s="12" t="s">
        <v>131</v>
      </c>
      <c r="M62" s="2">
        <f aca="true" t="shared" si="11" ref="M62:U62">SUM(M54:M60)</f>
        <v>960</v>
      </c>
      <c r="N62" s="2">
        <f t="shared" si="11"/>
        <v>-949</v>
      </c>
      <c r="O62" s="2">
        <f t="shared" si="11"/>
        <v>-140</v>
      </c>
      <c r="P62" s="2">
        <f t="shared" si="11"/>
        <v>60</v>
      </c>
      <c r="Q62" s="2">
        <f t="shared" si="11"/>
        <v>40</v>
      </c>
      <c r="R62" s="2">
        <f t="shared" si="11"/>
        <v>29</v>
      </c>
      <c r="S62" s="2">
        <f t="shared" si="11"/>
        <v>11</v>
      </c>
      <c r="T62" s="2">
        <f t="shared" si="11"/>
        <v>-11</v>
      </c>
      <c r="U62" s="2">
        <f t="shared" si="11"/>
        <v>0</v>
      </c>
    </row>
    <row r="64" spans="1:17" ht="12.75">
      <c r="A64" t="s">
        <v>7</v>
      </c>
      <c r="B64">
        <v>-20</v>
      </c>
      <c r="F64">
        <v>20</v>
      </c>
      <c r="L64" t="s">
        <v>7</v>
      </c>
      <c r="M64">
        <v>-20</v>
      </c>
      <c r="Q64">
        <v>20</v>
      </c>
    </row>
    <row r="65" spans="1:20" ht="12.75">
      <c r="A65" t="s">
        <v>8</v>
      </c>
      <c r="H65">
        <v>-20</v>
      </c>
      <c r="I65">
        <v>20</v>
      </c>
      <c r="L65" t="s">
        <v>8</v>
      </c>
      <c r="S65">
        <v>-20</v>
      </c>
      <c r="T65">
        <v>20</v>
      </c>
    </row>
    <row r="66" spans="1:12" ht="12.75">
      <c r="A66" t="s">
        <v>9</v>
      </c>
      <c r="L66" t="s">
        <v>9</v>
      </c>
    </row>
    <row r="67" spans="1:20" ht="12.75">
      <c r="A67" t="s">
        <v>14</v>
      </c>
      <c r="H67">
        <v>27</v>
      </c>
      <c r="I67">
        <v>-27</v>
      </c>
      <c r="L67" t="s">
        <v>74</v>
      </c>
      <c r="S67">
        <v>27</v>
      </c>
      <c r="T67">
        <v>-27</v>
      </c>
    </row>
    <row r="68" spans="1:18" ht="12.75">
      <c r="A68" t="s">
        <v>11</v>
      </c>
      <c r="C68">
        <v>27</v>
      </c>
      <c r="D68">
        <v>-70</v>
      </c>
      <c r="E68">
        <v>30</v>
      </c>
      <c r="G68">
        <v>13</v>
      </c>
      <c r="L68" t="s">
        <v>11</v>
      </c>
      <c r="N68">
        <v>27</v>
      </c>
      <c r="O68">
        <v>-70</v>
      </c>
      <c r="P68">
        <v>30</v>
      </c>
      <c r="R68">
        <v>13</v>
      </c>
    </row>
    <row r="70" spans="1:21" ht="12.75">
      <c r="A70" s="12" t="s">
        <v>130</v>
      </c>
      <c r="B70" s="2">
        <f aca="true" t="shared" si="12" ref="B70:J70">SUM(B62:B68)</f>
        <v>940</v>
      </c>
      <c r="C70" s="2">
        <f t="shared" si="12"/>
        <v>-922</v>
      </c>
      <c r="D70" s="2">
        <f t="shared" si="12"/>
        <v>-210</v>
      </c>
      <c r="E70" s="2">
        <f t="shared" si="12"/>
        <v>90</v>
      </c>
      <c r="F70" s="2">
        <f t="shared" si="12"/>
        <v>60</v>
      </c>
      <c r="G70" s="2">
        <f t="shared" si="12"/>
        <v>42</v>
      </c>
      <c r="H70" s="2">
        <f t="shared" si="12"/>
        <v>18</v>
      </c>
      <c r="I70" s="2">
        <f t="shared" si="12"/>
        <v>-18</v>
      </c>
      <c r="J70" s="2">
        <f t="shared" si="12"/>
        <v>0</v>
      </c>
      <c r="L70" s="12" t="s">
        <v>130</v>
      </c>
      <c r="M70" s="2">
        <f aca="true" t="shared" si="13" ref="M70:U70">SUM(M62:M68)</f>
        <v>940</v>
      </c>
      <c r="N70" s="2">
        <f t="shared" si="13"/>
        <v>-922</v>
      </c>
      <c r="O70" s="2">
        <f t="shared" si="13"/>
        <v>-210</v>
      </c>
      <c r="P70" s="2">
        <f t="shared" si="13"/>
        <v>90</v>
      </c>
      <c r="Q70" s="2">
        <f t="shared" si="13"/>
        <v>60</v>
      </c>
      <c r="R70" s="2">
        <f t="shared" si="13"/>
        <v>42</v>
      </c>
      <c r="S70" s="2">
        <f t="shared" si="13"/>
        <v>18</v>
      </c>
      <c r="T70" s="2">
        <f t="shared" si="13"/>
        <v>-18</v>
      </c>
      <c r="U70" s="2">
        <f t="shared" si="13"/>
        <v>0</v>
      </c>
    </row>
    <row r="72" spans="1:17" ht="12.75">
      <c r="A72" t="s">
        <v>7</v>
      </c>
      <c r="B72">
        <v>-20</v>
      </c>
      <c r="F72">
        <v>20</v>
      </c>
      <c r="L72" t="s">
        <v>7</v>
      </c>
      <c r="M72">
        <v>-20</v>
      </c>
      <c r="Q72">
        <v>20</v>
      </c>
    </row>
    <row r="73" spans="1:20" ht="12.75">
      <c r="A73" t="s">
        <v>8</v>
      </c>
      <c r="H73">
        <v>-20</v>
      </c>
      <c r="I73">
        <v>20</v>
      </c>
      <c r="L73" t="s">
        <v>8</v>
      </c>
      <c r="S73">
        <v>-20</v>
      </c>
      <c r="T73">
        <v>20</v>
      </c>
    </row>
    <row r="74" spans="1:21" ht="12.75">
      <c r="A74" t="s">
        <v>9</v>
      </c>
      <c r="B74">
        <v>184</v>
      </c>
      <c r="J74">
        <v>-184</v>
      </c>
      <c r="L74" t="s">
        <v>9</v>
      </c>
      <c r="M74">
        <v>184</v>
      </c>
      <c r="U74">
        <v>-184</v>
      </c>
    </row>
    <row r="75" spans="1:20" ht="12.75">
      <c r="A75" t="s">
        <v>14</v>
      </c>
      <c r="H75">
        <v>28</v>
      </c>
      <c r="I75">
        <v>-28</v>
      </c>
      <c r="L75" t="s">
        <v>74</v>
      </c>
      <c r="S75">
        <v>28</v>
      </c>
      <c r="T75">
        <v>-28</v>
      </c>
    </row>
    <row r="76" spans="1:18" ht="12.75">
      <c r="A76" t="s">
        <v>11</v>
      </c>
      <c r="C76">
        <v>28</v>
      </c>
      <c r="D76">
        <v>-70</v>
      </c>
      <c r="E76">
        <v>30</v>
      </c>
      <c r="G76">
        <v>12</v>
      </c>
      <c r="L76" t="s">
        <v>11</v>
      </c>
      <c r="N76">
        <v>28</v>
      </c>
      <c r="O76">
        <v>-70</v>
      </c>
      <c r="P76">
        <v>30</v>
      </c>
      <c r="R76">
        <v>12</v>
      </c>
    </row>
    <row r="78" spans="1:21" ht="12.75">
      <c r="A78" s="41" t="s">
        <v>129</v>
      </c>
      <c r="B78" s="4">
        <f aca="true" t="shared" si="14" ref="B78:J78">SUM(B70:B76)</f>
        <v>1104</v>
      </c>
      <c r="C78" s="4">
        <f t="shared" si="14"/>
        <v>-894</v>
      </c>
      <c r="D78" s="4">
        <f t="shared" si="14"/>
        <v>-280</v>
      </c>
      <c r="E78" s="4">
        <f t="shared" si="14"/>
        <v>120</v>
      </c>
      <c r="F78" s="4">
        <f t="shared" si="14"/>
        <v>80</v>
      </c>
      <c r="G78" s="4">
        <f t="shared" si="14"/>
        <v>54</v>
      </c>
      <c r="H78" s="4">
        <f t="shared" si="14"/>
        <v>26</v>
      </c>
      <c r="I78" s="4">
        <f t="shared" si="14"/>
        <v>-26</v>
      </c>
      <c r="J78" s="4">
        <f t="shared" si="14"/>
        <v>-184</v>
      </c>
      <c r="L78" s="41" t="s">
        <v>129</v>
      </c>
      <c r="M78" s="4">
        <f aca="true" t="shared" si="15" ref="M78:U78">SUM(M70:M76)</f>
        <v>1104</v>
      </c>
      <c r="N78" s="4">
        <f t="shared" si="15"/>
        <v>-894</v>
      </c>
      <c r="O78" s="4">
        <f t="shared" si="15"/>
        <v>-280</v>
      </c>
      <c r="P78" s="4">
        <f t="shared" si="15"/>
        <v>120</v>
      </c>
      <c r="Q78" s="4">
        <f t="shared" si="15"/>
        <v>80</v>
      </c>
      <c r="R78" s="4">
        <f t="shared" si="15"/>
        <v>54</v>
      </c>
      <c r="S78" s="4">
        <f t="shared" si="15"/>
        <v>26</v>
      </c>
      <c r="T78" s="4">
        <f t="shared" si="15"/>
        <v>-26</v>
      </c>
      <c r="U78" s="4">
        <f t="shared" si="15"/>
        <v>-184</v>
      </c>
    </row>
    <row r="80" spans="1:12" ht="12.75">
      <c r="A80" t="s">
        <v>15</v>
      </c>
      <c r="L80" t="s">
        <v>15</v>
      </c>
    </row>
    <row r="82" spans="1:21" ht="12.75">
      <c r="A82" s="3" t="s">
        <v>16</v>
      </c>
      <c r="B82" s="3">
        <f aca="true" t="shared" si="16" ref="B82:J82">B41</f>
        <v>0</v>
      </c>
      <c r="C82" s="3">
        <f t="shared" si="16"/>
        <v>0</v>
      </c>
      <c r="D82" s="3">
        <f t="shared" si="16"/>
        <v>-280</v>
      </c>
      <c r="E82" s="3">
        <f t="shared" si="16"/>
        <v>280</v>
      </c>
      <c r="F82" s="3">
        <f t="shared" si="16"/>
        <v>0</v>
      </c>
      <c r="G82" s="3">
        <f t="shared" si="16"/>
        <v>0</v>
      </c>
      <c r="H82" s="3">
        <f t="shared" si="16"/>
        <v>0</v>
      </c>
      <c r="I82" s="3">
        <f t="shared" si="16"/>
        <v>0</v>
      </c>
      <c r="J82" s="3">
        <f t="shared" si="16"/>
        <v>0</v>
      </c>
      <c r="L82" s="3" t="s">
        <v>16</v>
      </c>
      <c r="M82" s="3">
        <f aca="true" t="shared" si="17" ref="M82:U82">M41</f>
        <v>0</v>
      </c>
      <c r="N82" s="3">
        <f t="shared" si="17"/>
        <v>0</v>
      </c>
      <c r="O82" s="3">
        <f t="shared" si="17"/>
        <v>-280</v>
      </c>
      <c r="P82" s="3">
        <f t="shared" si="17"/>
        <v>280</v>
      </c>
      <c r="Q82" s="3">
        <f t="shared" si="17"/>
        <v>0</v>
      </c>
      <c r="R82" s="3">
        <f t="shared" si="17"/>
        <v>0</v>
      </c>
      <c r="S82" s="3">
        <f t="shared" si="17"/>
        <v>0</v>
      </c>
      <c r="T82" s="3">
        <f t="shared" si="17"/>
        <v>0</v>
      </c>
      <c r="U82" s="3">
        <f t="shared" si="17"/>
        <v>0</v>
      </c>
    </row>
    <row r="84" spans="1:14" ht="12.75">
      <c r="A84" t="s">
        <v>6</v>
      </c>
      <c r="B84">
        <v>1000</v>
      </c>
      <c r="C84">
        <v>-1000</v>
      </c>
      <c r="L84" t="s">
        <v>6</v>
      </c>
      <c r="M84">
        <v>1000</v>
      </c>
      <c r="N84">
        <v>-1000</v>
      </c>
    </row>
    <row r="85" spans="1:18" ht="12.75">
      <c r="A85" t="s">
        <v>92</v>
      </c>
      <c r="C85" s="2">
        <f>25+26+27+28</f>
        <v>106</v>
      </c>
      <c r="E85">
        <v>-160</v>
      </c>
      <c r="G85">
        <v>54</v>
      </c>
      <c r="L85" t="s">
        <v>92</v>
      </c>
      <c r="N85" s="2">
        <f>25+26+27+28</f>
        <v>106</v>
      </c>
      <c r="P85">
        <v>-160</v>
      </c>
      <c r="R85">
        <v>54</v>
      </c>
    </row>
    <row r="86" spans="1:20" ht="12.75">
      <c r="A86" t="s">
        <v>7</v>
      </c>
      <c r="B86">
        <v>-80</v>
      </c>
      <c r="F86">
        <v>80</v>
      </c>
      <c r="H86">
        <v>-80</v>
      </c>
      <c r="I86">
        <v>80</v>
      </c>
      <c r="L86" t="s">
        <v>7</v>
      </c>
      <c r="M86">
        <v>-80</v>
      </c>
      <c r="Q86">
        <v>80</v>
      </c>
      <c r="S86">
        <v>-80</v>
      </c>
      <c r="T86">
        <v>80</v>
      </c>
    </row>
    <row r="87" spans="1:20" ht="14.25">
      <c r="A87" s="28" t="s">
        <v>102</v>
      </c>
      <c r="B87" s="29"/>
      <c r="C87" s="29"/>
      <c r="D87" s="29"/>
      <c r="E87" s="29"/>
      <c r="F87" s="29"/>
      <c r="G87" s="29"/>
      <c r="H87" s="29">
        <v>106</v>
      </c>
      <c r="I87" s="29">
        <v>-106</v>
      </c>
      <c r="J87" s="29"/>
      <c r="L87" t="s">
        <v>74</v>
      </c>
      <c r="S87">
        <v>106</v>
      </c>
      <c r="T87">
        <v>-106</v>
      </c>
    </row>
    <row r="88" spans="1:21" ht="12.75">
      <c r="A88" t="s">
        <v>9</v>
      </c>
      <c r="B88">
        <v>184</v>
      </c>
      <c r="J88">
        <v>-184</v>
      </c>
      <c r="L88" t="s">
        <v>9</v>
      </c>
      <c r="M88">
        <v>184</v>
      </c>
      <c r="U88">
        <v>-184</v>
      </c>
    </row>
    <row r="90" spans="1:21" ht="12.75">
      <c r="A90" s="4" t="s">
        <v>18</v>
      </c>
      <c r="B90" s="4">
        <f aca="true" t="shared" si="18" ref="B90:J90">SUM(B82:B88)</f>
        <v>1104</v>
      </c>
      <c r="C90" s="4">
        <f t="shared" si="18"/>
        <v>-894</v>
      </c>
      <c r="D90" s="4">
        <f t="shared" si="18"/>
        <v>-280</v>
      </c>
      <c r="E90" s="4">
        <f t="shared" si="18"/>
        <v>120</v>
      </c>
      <c r="F90" s="4">
        <f t="shared" si="18"/>
        <v>80</v>
      </c>
      <c r="G90" s="4">
        <f t="shared" si="18"/>
        <v>54</v>
      </c>
      <c r="H90" s="4">
        <f t="shared" si="18"/>
        <v>26</v>
      </c>
      <c r="I90" s="4">
        <f t="shared" si="18"/>
        <v>-26</v>
      </c>
      <c r="J90" s="4">
        <f t="shared" si="18"/>
        <v>-184</v>
      </c>
      <c r="L90" s="4" t="s">
        <v>18</v>
      </c>
      <c r="M90" s="4">
        <f aca="true" t="shared" si="19" ref="M90:U90">SUM(M82:M88)</f>
        <v>1104</v>
      </c>
      <c r="N90" s="4">
        <f t="shared" si="19"/>
        <v>-894</v>
      </c>
      <c r="O90" s="4">
        <f t="shared" si="19"/>
        <v>-280</v>
      </c>
      <c r="P90" s="4">
        <f t="shared" si="19"/>
        <v>120</v>
      </c>
      <c r="Q90" s="4">
        <f t="shared" si="19"/>
        <v>80</v>
      </c>
      <c r="R90" s="4">
        <f t="shared" si="19"/>
        <v>54</v>
      </c>
      <c r="S90" s="4">
        <f t="shared" si="19"/>
        <v>26</v>
      </c>
      <c r="T90" s="4">
        <f t="shared" si="19"/>
        <v>-26</v>
      </c>
      <c r="U90" s="4">
        <f t="shared" si="19"/>
        <v>-184</v>
      </c>
    </row>
    <row r="92" ht="12.75">
      <c r="A92" t="s">
        <v>19</v>
      </c>
    </row>
    <row r="93" ht="14.25">
      <c r="A93" s="27" t="s">
        <v>122</v>
      </c>
    </row>
    <row r="95" spans="1:21" ht="12.75">
      <c r="A95" s="15" t="s">
        <v>63</v>
      </c>
      <c r="B95" s="16"/>
      <c r="C95" s="16"/>
      <c r="D95" s="16"/>
      <c r="E95" s="16"/>
      <c r="F95" s="16"/>
      <c r="G95" s="16"/>
      <c r="H95" s="16"/>
      <c r="I95" s="16"/>
      <c r="J95" s="16"/>
      <c r="L95" s="15" t="s">
        <v>63</v>
      </c>
      <c r="M95" s="16"/>
      <c r="N95" s="16"/>
      <c r="O95" s="16"/>
      <c r="P95" s="16"/>
      <c r="Q95" s="16"/>
      <c r="R95" s="16"/>
      <c r="S95" s="16"/>
      <c r="T95" s="16"/>
      <c r="U95" s="16"/>
    </row>
    <row r="97" spans="1:12" ht="12.75">
      <c r="A97" t="s">
        <v>20</v>
      </c>
      <c r="L97" t="s">
        <v>20</v>
      </c>
    </row>
    <row r="99" spans="1:21" ht="12.75">
      <c r="A99" t="s">
        <v>0</v>
      </c>
      <c r="B99">
        <f aca="true" t="shared" si="20" ref="B99:J99">B82</f>
        <v>0</v>
      </c>
      <c r="C99">
        <f t="shared" si="20"/>
        <v>0</v>
      </c>
      <c r="D99">
        <f t="shared" si="20"/>
        <v>-280</v>
      </c>
      <c r="E99">
        <f t="shared" si="20"/>
        <v>280</v>
      </c>
      <c r="F99">
        <f t="shared" si="20"/>
        <v>0</v>
      </c>
      <c r="G99">
        <f t="shared" si="20"/>
        <v>0</v>
      </c>
      <c r="H99">
        <f t="shared" si="20"/>
        <v>0</v>
      </c>
      <c r="I99">
        <f t="shared" si="20"/>
        <v>0</v>
      </c>
      <c r="J99">
        <f t="shared" si="20"/>
        <v>0</v>
      </c>
      <c r="L99" t="s">
        <v>0</v>
      </c>
      <c r="M99">
        <f aca="true" t="shared" si="21" ref="M99:U99">M82</f>
        <v>0</v>
      </c>
      <c r="N99">
        <f t="shared" si="21"/>
        <v>0</v>
      </c>
      <c r="O99">
        <f t="shared" si="21"/>
        <v>-280</v>
      </c>
      <c r="P99">
        <f t="shared" si="21"/>
        <v>280</v>
      </c>
      <c r="Q99">
        <f t="shared" si="21"/>
        <v>0</v>
      </c>
      <c r="R99">
        <f t="shared" si="21"/>
        <v>0</v>
      </c>
      <c r="S99">
        <f t="shared" si="21"/>
        <v>0</v>
      </c>
      <c r="T99">
        <f t="shared" si="21"/>
        <v>0</v>
      </c>
      <c r="U99">
        <f t="shared" si="21"/>
        <v>0</v>
      </c>
    </row>
    <row r="101" spans="1:12" ht="12.75">
      <c r="A101" t="s">
        <v>7</v>
      </c>
      <c r="L101" t="s">
        <v>7</v>
      </c>
    </row>
    <row r="102" spans="1:12" ht="12.75">
      <c r="A102" t="s">
        <v>8</v>
      </c>
      <c r="L102" t="s">
        <v>8</v>
      </c>
    </row>
    <row r="103" spans="1:12" ht="12.75">
      <c r="A103" t="s">
        <v>9</v>
      </c>
      <c r="L103" t="s">
        <v>9</v>
      </c>
    </row>
    <row r="104" spans="1:12" ht="12.75">
      <c r="A104" t="s">
        <v>10</v>
      </c>
      <c r="L104" t="s">
        <v>74</v>
      </c>
    </row>
    <row r="105" spans="1:16" ht="12.75">
      <c r="A105" t="s">
        <v>11</v>
      </c>
      <c r="D105">
        <v>-70</v>
      </c>
      <c r="E105">
        <v>70</v>
      </c>
      <c r="L105" t="s">
        <v>11</v>
      </c>
      <c r="O105">
        <v>-70</v>
      </c>
      <c r="P105">
        <v>70</v>
      </c>
    </row>
    <row r="107" spans="1:21" ht="12.75">
      <c r="A107" s="3" t="s">
        <v>12</v>
      </c>
      <c r="B107" s="3">
        <f aca="true" t="shared" si="22" ref="B107:J107">SUM(B99:B105)</f>
        <v>0</v>
      </c>
      <c r="C107" s="3">
        <f t="shared" si="22"/>
        <v>0</v>
      </c>
      <c r="D107" s="3">
        <f t="shared" si="22"/>
        <v>-350</v>
      </c>
      <c r="E107" s="3">
        <f t="shared" si="22"/>
        <v>350</v>
      </c>
      <c r="F107" s="3">
        <f t="shared" si="22"/>
        <v>0</v>
      </c>
      <c r="G107" s="3">
        <f t="shared" si="22"/>
        <v>0</v>
      </c>
      <c r="H107" s="3">
        <f t="shared" si="22"/>
        <v>0</v>
      </c>
      <c r="I107" s="3">
        <f t="shared" si="22"/>
        <v>0</v>
      </c>
      <c r="J107" s="3">
        <f t="shared" si="22"/>
        <v>0</v>
      </c>
      <c r="L107" s="3" t="s">
        <v>12</v>
      </c>
      <c r="M107" s="3">
        <f aca="true" t="shared" si="23" ref="M107:U107">SUM(M99:M105)</f>
        <v>0</v>
      </c>
      <c r="N107" s="3">
        <f t="shared" si="23"/>
        <v>0</v>
      </c>
      <c r="O107" s="3">
        <f t="shared" si="23"/>
        <v>-350</v>
      </c>
      <c r="P107" s="3">
        <f t="shared" si="23"/>
        <v>350</v>
      </c>
      <c r="Q107" s="3">
        <f t="shared" si="23"/>
        <v>0</v>
      </c>
      <c r="R107" s="3">
        <f t="shared" si="23"/>
        <v>0</v>
      </c>
      <c r="S107" s="3">
        <f t="shared" si="23"/>
        <v>0</v>
      </c>
      <c r="T107" s="3">
        <f t="shared" si="23"/>
        <v>0</v>
      </c>
      <c r="U107" s="3">
        <f t="shared" si="23"/>
        <v>0</v>
      </c>
    </row>
    <row r="109" spans="1:12" ht="12.75">
      <c r="A109" t="s">
        <v>21</v>
      </c>
      <c r="L109" t="s">
        <v>21</v>
      </c>
    </row>
    <row r="111" spans="1:21" ht="12.75">
      <c r="A111" t="s">
        <v>0</v>
      </c>
      <c r="B111">
        <f aca="true" t="shared" si="24" ref="B111:J111">B78</f>
        <v>1104</v>
      </c>
      <c r="C111">
        <f t="shared" si="24"/>
        <v>-894</v>
      </c>
      <c r="D111">
        <f t="shared" si="24"/>
        <v>-280</v>
      </c>
      <c r="E111">
        <f t="shared" si="24"/>
        <v>120</v>
      </c>
      <c r="F111">
        <f t="shared" si="24"/>
        <v>80</v>
      </c>
      <c r="G111">
        <f t="shared" si="24"/>
        <v>54</v>
      </c>
      <c r="H111">
        <f t="shared" si="24"/>
        <v>26</v>
      </c>
      <c r="I111">
        <f t="shared" si="24"/>
        <v>-26</v>
      </c>
      <c r="J111">
        <f t="shared" si="24"/>
        <v>-184</v>
      </c>
      <c r="L111" t="s">
        <v>0</v>
      </c>
      <c r="M111">
        <f aca="true" t="shared" si="25" ref="M111:U111">M90</f>
        <v>1104</v>
      </c>
      <c r="N111">
        <f t="shared" si="25"/>
        <v>-894</v>
      </c>
      <c r="O111">
        <f t="shared" si="25"/>
        <v>-280</v>
      </c>
      <c r="P111">
        <f t="shared" si="25"/>
        <v>120</v>
      </c>
      <c r="Q111">
        <f t="shared" si="25"/>
        <v>80</v>
      </c>
      <c r="R111">
        <f t="shared" si="25"/>
        <v>54</v>
      </c>
      <c r="S111">
        <f t="shared" si="25"/>
        <v>26</v>
      </c>
      <c r="T111">
        <f t="shared" si="25"/>
        <v>-26</v>
      </c>
      <c r="U111">
        <f t="shared" si="25"/>
        <v>-184</v>
      </c>
    </row>
    <row r="113" spans="1:17" ht="12.75">
      <c r="A113" t="s">
        <v>7</v>
      </c>
      <c r="B113">
        <v>-24</v>
      </c>
      <c r="F113">
        <v>24</v>
      </c>
      <c r="L113" t="s">
        <v>7</v>
      </c>
      <c r="M113">
        <v>-24</v>
      </c>
      <c r="Q113">
        <v>24</v>
      </c>
    </row>
    <row r="114" spans="1:20" ht="12.75">
      <c r="A114" t="s">
        <v>8</v>
      </c>
      <c r="H114">
        <v>-24</v>
      </c>
      <c r="I114">
        <v>24</v>
      </c>
      <c r="L114" t="s">
        <v>8</v>
      </c>
      <c r="S114">
        <v>-24</v>
      </c>
      <c r="T114">
        <v>24</v>
      </c>
    </row>
    <row r="115" spans="1:21" ht="12.75">
      <c r="A115" t="s">
        <v>148</v>
      </c>
      <c r="I115">
        <v>-4</v>
      </c>
      <c r="J115">
        <v>4</v>
      </c>
      <c r="L115" t="s">
        <v>148</v>
      </c>
      <c r="T115">
        <v>-4</v>
      </c>
      <c r="U115">
        <v>4</v>
      </c>
    </row>
    <row r="116" spans="1:12" ht="12.75">
      <c r="A116" t="s">
        <v>9</v>
      </c>
      <c r="L116" t="s">
        <v>9</v>
      </c>
    </row>
    <row r="117" spans="1:20" ht="12.75">
      <c r="A117" t="s">
        <v>14</v>
      </c>
      <c r="H117">
        <v>29</v>
      </c>
      <c r="I117">
        <v>-29</v>
      </c>
      <c r="L117" t="s">
        <v>74</v>
      </c>
      <c r="S117">
        <v>29</v>
      </c>
      <c r="T117">
        <v>-29</v>
      </c>
    </row>
    <row r="118" spans="1:18" ht="12.75">
      <c r="A118" t="s">
        <v>11</v>
      </c>
      <c r="C118">
        <v>29</v>
      </c>
      <c r="D118">
        <v>-70</v>
      </c>
      <c r="E118">
        <v>30</v>
      </c>
      <c r="G118">
        <v>11</v>
      </c>
      <c r="L118" t="s">
        <v>11</v>
      </c>
      <c r="N118">
        <v>29</v>
      </c>
      <c r="O118">
        <v>-70</v>
      </c>
      <c r="P118">
        <v>30</v>
      </c>
      <c r="R118">
        <v>11</v>
      </c>
    </row>
    <row r="120" spans="1:21" ht="12.75">
      <c r="A120" s="4" t="s">
        <v>12</v>
      </c>
      <c r="B120" s="4">
        <f aca="true" t="shared" si="26" ref="B120:J120">SUM(B111:B118)</f>
        <v>1080</v>
      </c>
      <c r="C120" s="4">
        <f t="shared" si="26"/>
        <v>-865</v>
      </c>
      <c r="D120" s="4">
        <f t="shared" si="26"/>
        <v>-350</v>
      </c>
      <c r="E120" s="4">
        <f t="shared" si="26"/>
        <v>150</v>
      </c>
      <c r="F120" s="4">
        <f t="shared" si="26"/>
        <v>104</v>
      </c>
      <c r="G120" s="4">
        <f t="shared" si="26"/>
        <v>65</v>
      </c>
      <c r="H120" s="4">
        <f t="shared" si="26"/>
        <v>31</v>
      </c>
      <c r="I120" s="4">
        <f t="shared" si="26"/>
        <v>-35</v>
      </c>
      <c r="J120" s="4">
        <f t="shared" si="26"/>
        <v>-180</v>
      </c>
      <c r="L120" s="4" t="s">
        <v>12</v>
      </c>
      <c r="M120" s="4">
        <f aca="true" t="shared" si="27" ref="M120:U120">SUM(M111:M118)</f>
        <v>1080</v>
      </c>
      <c r="N120" s="4">
        <f t="shared" si="27"/>
        <v>-865</v>
      </c>
      <c r="O120" s="4">
        <f t="shared" si="27"/>
        <v>-350</v>
      </c>
      <c r="P120" s="4">
        <f t="shared" si="27"/>
        <v>150</v>
      </c>
      <c r="Q120" s="4">
        <f t="shared" si="27"/>
        <v>104</v>
      </c>
      <c r="R120" s="4">
        <f t="shared" si="27"/>
        <v>65</v>
      </c>
      <c r="S120" s="4">
        <f t="shared" si="27"/>
        <v>31</v>
      </c>
      <c r="T120" s="4">
        <f t="shared" si="27"/>
        <v>-35</v>
      </c>
      <c r="U120" s="4">
        <f t="shared" si="27"/>
        <v>-180</v>
      </c>
    </row>
    <row r="122" spans="1:12" ht="12.75">
      <c r="A122" t="s">
        <v>22</v>
      </c>
      <c r="L122" t="s">
        <v>22</v>
      </c>
    </row>
    <row r="124" spans="1:21" ht="12.75">
      <c r="A124" t="s">
        <v>23</v>
      </c>
      <c r="B124">
        <f aca="true" t="shared" si="28" ref="B124:J124">B90</f>
        <v>1104</v>
      </c>
      <c r="C124">
        <f t="shared" si="28"/>
        <v>-894</v>
      </c>
      <c r="D124">
        <f t="shared" si="28"/>
        <v>-280</v>
      </c>
      <c r="E124">
        <f t="shared" si="28"/>
        <v>120</v>
      </c>
      <c r="F124">
        <f t="shared" si="28"/>
        <v>80</v>
      </c>
      <c r="G124">
        <f t="shared" si="28"/>
        <v>54</v>
      </c>
      <c r="H124">
        <f t="shared" si="28"/>
        <v>26</v>
      </c>
      <c r="I124">
        <f t="shared" si="28"/>
        <v>-26</v>
      </c>
      <c r="J124">
        <f t="shared" si="28"/>
        <v>-184</v>
      </c>
      <c r="L124" t="s">
        <v>23</v>
      </c>
      <c r="M124">
        <f aca="true" t="shared" si="29" ref="M124:U124">M90</f>
        <v>1104</v>
      </c>
      <c r="N124">
        <f t="shared" si="29"/>
        <v>-894</v>
      </c>
      <c r="O124">
        <f t="shared" si="29"/>
        <v>-280</v>
      </c>
      <c r="P124">
        <f t="shared" si="29"/>
        <v>120</v>
      </c>
      <c r="Q124">
        <f t="shared" si="29"/>
        <v>80</v>
      </c>
      <c r="R124">
        <f t="shared" si="29"/>
        <v>54</v>
      </c>
      <c r="S124">
        <f t="shared" si="29"/>
        <v>26</v>
      </c>
      <c r="T124">
        <f t="shared" si="29"/>
        <v>-26</v>
      </c>
      <c r="U124">
        <f t="shared" si="29"/>
        <v>-184</v>
      </c>
    </row>
    <row r="125" spans="1:21" ht="12.75">
      <c r="A125" t="s">
        <v>20</v>
      </c>
      <c r="B125">
        <f aca="true" t="shared" si="30" ref="B125:J125">SUM(B101:B105)</f>
        <v>0</v>
      </c>
      <c r="C125">
        <f t="shared" si="30"/>
        <v>0</v>
      </c>
      <c r="D125">
        <f t="shared" si="30"/>
        <v>-70</v>
      </c>
      <c r="E125">
        <f t="shared" si="30"/>
        <v>70</v>
      </c>
      <c r="F125">
        <f t="shared" si="30"/>
        <v>0</v>
      </c>
      <c r="G125">
        <f t="shared" si="30"/>
        <v>0</v>
      </c>
      <c r="H125">
        <f t="shared" si="30"/>
        <v>0</v>
      </c>
      <c r="I125">
        <f t="shared" si="30"/>
        <v>0</v>
      </c>
      <c r="J125">
        <f t="shared" si="30"/>
        <v>0</v>
      </c>
      <c r="L125" t="s">
        <v>20</v>
      </c>
      <c r="M125">
        <f aca="true" t="shared" si="31" ref="M125:U125">SUM(M101:M105)</f>
        <v>0</v>
      </c>
      <c r="N125">
        <f t="shared" si="31"/>
        <v>0</v>
      </c>
      <c r="O125">
        <f t="shared" si="31"/>
        <v>-70</v>
      </c>
      <c r="P125">
        <f t="shared" si="31"/>
        <v>70</v>
      </c>
      <c r="Q125">
        <f>SUM(Q101:Q105)</f>
        <v>0</v>
      </c>
      <c r="R125">
        <f>SUM(R101:R105)</f>
        <v>0</v>
      </c>
      <c r="S125">
        <f>SUM(S101:S105)</f>
        <v>0</v>
      </c>
      <c r="T125">
        <f t="shared" si="31"/>
        <v>0</v>
      </c>
      <c r="U125">
        <f t="shared" si="31"/>
        <v>0</v>
      </c>
    </row>
    <row r="126" spans="1:21" ht="12.75">
      <c r="A126" s="5" t="s">
        <v>24</v>
      </c>
      <c r="B126" s="5">
        <f aca="true" t="shared" si="32" ref="B126:J126">SUM(B124:B125)</f>
        <v>1104</v>
      </c>
      <c r="C126" s="5">
        <f t="shared" si="32"/>
        <v>-894</v>
      </c>
      <c r="D126" s="5">
        <f t="shared" si="32"/>
        <v>-350</v>
      </c>
      <c r="E126" s="5">
        <f t="shared" si="32"/>
        <v>190</v>
      </c>
      <c r="F126" s="5">
        <f t="shared" si="32"/>
        <v>80</v>
      </c>
      <c r="G126" s="5">
        <f t="shared" si="32"/>
        <v>54</v>
      </c>
      <c r="H126" s="5">
        <f t="shared" si="32"/>
        <v>26</v>
      </c>
      <c r="I126" s="5">
        <f t="shared" si="32"/>
        <v>-26</v>
      </c>
      <c r="J126" s="5">
        <f t="shared" si="32"/>
        <v>-184</v>
      </c>
      <c r="L126" s="5" t="s">
        <v>24</v>
      </c>
      <c r="M126" s="5">
        <f aca="true" t="shared" si="33" ref="M126:U126">SUM(M124:M125)</f>
        <v>1104</v>
      </c>
      <c r="N126" s="5">
        <f t="shared" si="33"/>
        <v>-894</v>
      </c>
      <c r="O126" s="5">
        <f t="shared" si="33"/>
        <v>-350</v>
      </c>
      <c r="P126" s="5">
        <f t="shared" si="33"/>
        <v>190</v>
      </c>
      <c r="Q126" s="5">
        <f>SUM(Q124:Q125)</f>
        <v>80</v>
      </c>
      <c r="R126" s="5">
        <f>SUM(R124:R125)</f>
        <v>54</v>
      </c>
      <c r="S126" s="5">
        <f>SUM(S124:S125)</f>
        <v>26</v>
      </c>
      <c r="T126" s="5">
        <f t="shared" si="33"/>
        <v>-26</v>
      </c>
      <c r="U126" s="5">
        <f t="shared" si="33"/>
        <v>-184</v>
      </c>
    </row>
    <row r="128" spans="1:18" ht="12.75">
      <c r="A128" t="s">
        <v>92</v>
      </c>
      <c r="C128" s="2">
        <v>29</v>
      </c>
      <c r="E128">
        <v>-40</v>
      </c>
      <c r="G128">
        <v>11</v>
      </c>
      <c r="L128" t="s">
        <v>92</v>
      </c>
      <c r="N128" s="2">
        <v>29</v>
      </c>
      <c r="P128">
        <v>-40</v>
      </c>
      <c r="R128">
        <v>11</v>
      </c>
    </row>
    <row r="129" spans="1:17" ht="12.75">
      <c r="A129" t="s">
        <v>7</v>
      </c>
      <c r="B129">
        <v>-24</v>
      </c>
      <c r="F129">
        <v>24</v>
      </c>
      <c r="L129" t="s">
        <v>7</v>
      </c>
      <c r="M129">
        <v>-24</v>
      </c>
      <c r="Q129">
        <v>24</v>
      </c>
    </row>
    <row r="130" spans="1:20" ht="12.75">
      <c r="A130" t="s">
        <v>26</v>
      </c>
      <c r="H130">
        <v>-24</v>
      </c>
      <c r="I130">
        <v>24</v>
      </c>
      <c r="L130" t="s">
        <v>26</v>
      </c>
      <c r="S130">
        <v>-24</v>
      </c>
      <c r="T130">
        <v>24</v>
      </c>
    </row>
    <row r="131" spans="1:21" ht="12.75">
      <c r="A131" s="12" t="s">
        <v>149</v>
      </c>
      <c r="I131">
        <v>-4</v>
      </c>
      <c r="J131">
        <v>4</v>
      </c>
      <c r="L131" s="12" t="s">
        <v>149</v>
      </c>
      <c r="T131">
        <v>-4</v>
      </c>
      <c r="U131">
        <v>4</v>
      </c>
    </row>
    <row r="132" spans="1:20" ht="14.25">
      <c r="A132" s="28" t="s">
        <v>102</v>
      </c>
      <c r="B132" s="29"/>
      <c r="C132" s="29"/>
      <c r="D132" s="29"/>
      <c r="E132" s="29"/>
      <c r="F132" s="29"/>
      <c r="G132" s="29"/>
      <c r="H132" s="29">
        <v>29</v>
      </c>
      <c r="I132" s="29">
        <v>-29</v>
      </c>
      <c r="J132" s="29"/>
      <c r="L132" t="s">
        <v>74</v>
      </c>
      <c r="S132">
        <v>29</v>
      </c>
      <c r="T132">
        <v>-29</v>
      </c>
    </row>
    <row r="133" spans="1:12" ht="12.75">
      <c r="A133" t="s">
        <v>9</v>
      </c>
      <c r="L133" t="s">
        <v>9</v>
      </c>
    </row>
    <row r="135" spans="1:21" ht="12.75">
      <c r="A135" s="11" t="s">
        <v>27</v>
      </c>
      <c r="B135" s="11">
        <f aca="true" t="shared" si="34" ref="B135:J135">SUM(B126:B133)</f>
        <v>1080</v>
      </c>
      <c r="C135" s="11">
        <f t="shared" si="34"/>
        <v>-865</v>
      </c>
      <c r="D135" s="11">
        <f t="shared" si="34"/>
        <v>-350</v>
      </c>
      <c r="E135" s="11">
        <f t="shared" si="34"/>
        <v>150</v>
      </c>
      <c r="F135" s="11">
        <f t="shared" si="34"/>
        <v>104</v>
      </c>
      <c r="G135" s="11">
        <f t="shared" si="34"/>
        <v>65</v>
      </c>
      <c r="H135" s="11">
        <f t="shared" si="34"/>
        <v>31</v>
      </c>
      <c r="I135" s="11">
        <f t="shared" si="34"/>
        <v>-35</v>
      </c>
      <c r="J135" s="11">
        <f t="shared" si="34"/>
        <v>-180</v>
      </c>
      <c r="L135" s="11" t="s">
        <v>27</v>
      </c>
      <c r="M135" s="11">
        <f aca="true" t="shared" si="35" ref="M135:U135">SUM(M126:M133)</f>
        <v>1080</v>
      </c>
      <c r="N135" s="11">
        <f t="shared" si="35"/>
        <v>-865</v>
      </c>
      <c r="O135" s="11">
        <f t="shared" si="35"/>
        <v>-350</v>
      </c>
      <c r="P135" s="11">
        <f t="shared" si="35"/>
        <v>150</v>
      </c>
      <c r="Q135" s="11">
        <f t="shared" si="35"/>
        <v>104</v>
      </c>
      <c r="R135" s="11">
        <f t="shared" si="35"/>
        <v>65</v>
      </c>
      <c r="S135" s="11">
        <f t="shared" si="35"/>
        <v>31</v>
      </c>
      <c r="T135" s="11">
        <f t="shared" si="35"/>
        <v>-35</v>
      </c>
      <c r="U135" s="11">
        <f t="shared" si="35"/>
        <v>-180</v>
      </c>
    </row>
    <row r="137" ht="12.75">
      <c r="A137" t="s">
        <v>19</v>
      </c>
    </row>
    <row r="138" ht="14.25">
      <c r="A138" s="27" t="s">
        <v>122</v>
      </c>
    </row>
    <row r="140" spans="1:10" ht="12.75">
      <c r="A140" s="28" t="s">
        <v>137</v>
      </c>
      <c r="B140" s="29"/>
      <c r="C140" s="29"/>
      <c r="D140" s="29"/>
      <c r="E140" s="29"/>
      <c r="F140" s="29"/>
      <c r="G140" s="29"/>
      <c r="H140" s="29"/>
      <c r="I140" s="29"/>
      <c r="J140" s="45"/>
    </row>
    <row r="141" spans="1:10" ht="12.75">
      <c r="A141" s="30" t="s">
        <v>138</v>
      </c>
      <c r="B141" s="29"/>
      <c r="C141" s="29"/>
      <c r="D141" s="29"/>
      <c r="E141" s="29"/>
      <c r="F141" s="29"/>
      <c r="G141" s="29"/>
      <c r="H141" s="29"/>
      <c r="I141" s="29"/>
      <c r="J141" s="45"/>
    </row>
    <row r="143" spans="1:21" ht="12.75">
      <c r="A143" s="15" t="s">
        <v>65</v>
      </c>
      <c r="B143" s="16"/>
      <c r="C143" s="16"/>
      <c r="D143" s="16"/>
      <c r="E143" s="16"/>
      <c r="F143" s="16"/>
      <c r="G143" s="16"/>
      <c r="H143" s="16"/>
      <c r="I143" s="16"/>
      <c r="J143" s="16"/>
      <c r="L143" s="15" t="s">
        <v>65</v>
      </c>
      <c r="M143" s="16"/>
      <c r="N143" s="16"/>
      <c r="O143" s="16"/>
      <c r="P143" s="16"/>
      <c r="Q143" s="16"/>
      <c r="R143" s="16"/>
      <c r="S143" s="16"/>
      <c r="T143" s="16"/>
      <c r="U143" s="16"/>
    </row>
    <row r="145" spans="1:12" ht="12.75">
      <c r="A145" s="12" t="s">
        <v>69</v>
      </c>
      <c r="L145" s="12" t="s">
        <v>69</v>
      </c>
    </row>
    <row r="147" spans="1:12" ht="12.75">
      <c r="A147" t="s">
        <v>6</v>
      </c>
      <c r="L147" t="s">
        <v>6</v>
      </c>
    </row>
    <row r="149" spans="1:12" ht="12.75">
      <c r="A149" t="s">
        <v>7</v>
      </c>
      <c r="L149" t="s">
        <v>7</v>
      </c>
    </row>
    <row r="150" spans="1:12" ht="12.75">
      <c r="A150" t="s">
        <v>8</v>
      </c>
      <c r="L150" t="s">
        <v>8</v>
      </c>
    </row>
    <row r="151" spans="1:12" ht="12.75">
      <c r="A151" t="s">
        <v>9</v>
      </c>
      <c r="L151" t="s">
        <v>9</v>
      </c>
    </row>
    <row r="152" spans="1:12" ht="12.75">
      <c r="A152" t="s">
        <v>10</v>
      </c>
      <c r="L152" t="s">
        <v>74</v>
      </c>
    </row>
    <row r="153" spans="1:16" ht="12.75">
      <c r="A153" t="s">
        <v>11</v>
      </c>
      <c r="D153">
        <v>-70</v>
      </c>
      <c r="E153">
        <v>70</v>
      </c>
      <c r="L153" t="s">
        <v>11</v>
      </c>
      <c r="O153">
        <v>-70</v>
      </c>
      <c r="P153">
        <v>70</v>
      </c>
    </row>
    <row r="155" spans="1:21" ht="12.75">
      <c r="A155" s="3" t="s">
        <v>12</v>
      </c>
      <c r="B155" s="3">
        <f aca="true" t="shared" si="36" ref="B155:J155">SUM(B147:B153)</f>
        <v>0</v>
      </c>
      <c r="C155" s="3">
        <f t="shared" si="36"/>
        <v>0</v>
      </c>
      <c r="D155" s="3">
        <f t="shared" si="36"/>
        <v>-70</v>
      </c>
      <c r="E155" s="3">
        <f t="shared" si="36"/>
        <v>70</v>
      </c>
      <c r="F155" s="3">
        <f t="shared" si="36"/>
        <v>0</v>
      </c>
      <c r="G155" s="3">
        <f t="shared" si="36"/>
        <v>0</v>
      </c>
      <c r="H155" s="3">
        <f t="shared" si="36"/>
        <v>0</v>
      </c>
      <c r="I155" s="3">
        <f t="shared" si="36"/>
        <v>0</v>
      </c>
      <c r="J155" s="3">
        <f t="shared" si="36"/>
        <v>0</v>
      </c>
      <c r="L155" s="3" t="s">
        <v>12</v>
      </c>
      <c r="M155" s="3">
        <f aca="true" t="shared" si="37" ref="M155:U155">SUM(M147:M153)</f>
        <v>0</v>
      </c>
      <c r="N155" s="3">
        <f t="shared" si="37"/>
        <v>0</v>
      </c>
      <c r="O155" s="3">
        <f t="shared" si="37"/>
        <v>-70</v>
      </c>
      <c r="P155" s="3">
        <f t="shared" si="37"/>
        <v>70</v>
      </c>
      <c r="Q155" s="3">
        <f t="shared" si="37"/>
        <v>0</v>
      </c>
      <c r="R155" s="3">
        <f t="shared" si="37"/>
        <v>0</v>
      </c>
      <c r="S155" s="3">
        <f t="shared" si="37"/>
        <v>0</v>
      </c>
      <c r="T155" s="3">
        <f t="shared" si="37"/>
        <v>0</v>
      </c>
      <c r="U155" s="3">
        <f t="shared" si="37"/>
        <v>0</v>
      </c>
    </row>
    <row r="157" spans="1:12" ht="12.75">
      <c r="A157" s="12" t="s">
        <v>71</v>
      </c>
      <c r="L157" s="12" t="s">
        <v>71</v>
      </c>
    </row>
    <row r="159" spans="1:14" ht="12.75">
      <c r="A159" t="s">
        <v>6</v>
      </c>
      <c r="B159">
        <v>1000</v>
      </c>
      <c r="C159">
        <v>-1000</v>
      </c>
      <c r="L159" t="s">
        <v>6</v>
      </c>
      <c r="M159">
        <v>1000</v>
      </c>
      <c r="N159">
        <v>-1000</v>
      </c>
    </row>
    <row r="161" spans="1:17" ht="12.75">
      <c r="A161" t="s">
        <v>7</v>
      </c>
      <c r="B161">
        <v>-20</v>
      </c>
      <c r="F161">
        <v>20</v>
      </c>
      <c r="L161" t="s">
        <v>7</v>
      </c>
      <c r="M161">
        <v>-20</v>
      </c>
      <c r="Q161">
        <v>20</v>
      </c>
    </row>
    <row r="162" spans="1:20" ht="12.75">
      <c r="A162" t="s">
        <v>8</v>
      </c>
      <c r="H162">
        <v>-20</v>
      </c>
      <c r="I162">
        <v>20</v>
      </c>
      <c r="L162" t="s">
        <v>8</v>
      </c>
      <c r="S162">
        <v>-20</v>
      </c>
      <c r="T162">
        <v>20</v>
      </c>
    </row>
    <row r="163" spans="1:12" ht="12.75">
      <c r="A163" t="s">
        <v>9</v>
      </c>
      <c r="L163" t="s">
        <v>9</v>
      </c>
    </row>
    <row r="164" spans="1:20" ht="12.75">
      <c r="A164" t="s">
        <v>14</v>
      </c>
      <c r="H164">
        <v>25</v>
      </c>
      <c r="I164">
        <v>-25</v>
      </c>
      <c r="L164" t="s">
        <v>74</v>
      </c>
      <c r="S164">
        <v>25</v>
      </c>
      <c r="T164">
        <v>-25</v>
      </c>
    </row>
    <row r="165" spans="1:18" ht="12.75">
      <c r="A165" t="s">
        <v>11</v>
      </c>
      <c r="C165">
        <v>25</v>
      </c>
      <c r="D165">
        <v>-70</v>
      </c>
      <c r="E165">
        <v>30</v>
      </c>
      <c r="G165">
        <v>15</v>
      </c>
      <c r="L165" t="s">
        <v>11</v>
      </c>
      <c r="N165">
        <v>25</v>
      </c>
      <c r="O165">
        <v>-70</v>
      </c>
      <c r="P165">
        <v>30</v>
      </c>
      <c r="R165">
        <v>15</v>
      </c>
    </row>
    <row r="167" spans="1:21" ht="12.75">
      <c r="A167" s="4" t="s">
        <v>12</v>
      </c>
      <c r="B167" s="4">
        <f aca="true" t="shared" si="38" ref="B167:J167">SUM(B159:B165)</f>
        <v>980</v>
      </c>
      <c r="C167" s="4">
        <f t="shared" si="38"/>
        <v>-975</v>
      </c>
      <c r="D167" s="4">
        <f t="shared" si="38"/>
        <v>-70</v>
      </c>
      <c r="E167" s="4">
        <f t="shared" si="38"/>
        <v>30</v>
      </c>
      <c r="F167" s="4">
        <f t="shared" si="38"/>
        <v>20</v>
      </c>
      <c r="G167" s="4">
        <f t="shared" si="38"/>
        <v>15</v>
      </c>
      <c r="H167" s="4">
        <f t="shared" si="38"/>
        <v>5</v>
      </c>
      <c r="I167" s="4">
        <f t="shared" si="38"/>
        <v>-5</v>
      </c>
      <c r="J167" s="4">
        <f t="shared" si="38"/>
        <v>0</v>
      </c>
      <c r="L167" s="4" t="s">
        <v>12</v>
      </c>
      <c r="M167" s="4">
        <f aca="true" t="shared" si="39" ref="M167:U167">SUM(M159:M165)</f>
        <v>980</v>
      </c>
      <c r="N167" s="4">
        <f t="shared" si="39"/>
        <v>-975</v>
      </c>
      <c r="O167" s="4">
        <f t="shared" si="39"/>
        <v>-70</v>
      </c>
      <c r="P167" s="4">
        <f t="shared" si="39"/>
        <v>30</v>
      </c>
      <c r="Q167" s="4">
        <f t="shared" si="39"/>
        <v>20</v>
      </c>
      <c r="R167" s="4">
        <f t="shared" si="39"/>
        <v>15</v>
      </c>
      <c r="S167" s="4">
        <f t="shared" si="39"/>
        <v>5</v>
      </c>
      <c r="T167" s="4">
        <f t="shared" si="39"/>
        <v>-5</v>
      </c>
      <c r="U167" s="4">
        <f t="shared" si="39"/>
        <v>0</v>
      </c>
    </row>
    <row r="169" spans="1:12" ht="12.75">
      <c r="A169" t="s">
        <v>64</v>
      </c>
      <c r="L169" t="s">
        <v>64</v>
      </c>
    </row>
    <row r="171" spans="1:21" ht="12.75">
      <c r="A171" s="3" t="s">
        <v>16</v>
      </c>
      <c r="B171" s="3">
        <f aca="true" t="shared" si="40" ref="B171:J171">B155</f>
        <v>0</v>
      </c>
      <c r="C171" s="3">
        <f t="shared" si="40"/>
        <v>0</v>
      </c>
      <c r="D171" s="3">
        <f t="shared" si="40"/>
        <v>-70</v>
      </c>
      <c r="E171" s="3">
        <f t="shared" si="40"/>
        <v>70</v>
      </c>
      <c r="F171" s="3">
        <f t="shared" si="40"/>
        <v>0</v>
      </c>
      <c r="G171" s="3">
        <f t="shared" si="40"/>
        <v>0</v>
      </c>
      <c r="H171" s="3">
        <f t="shared" si="40"/>
        <v>0</v>
      </c>
      <c r="I171" s="3">
        <f t="shared" si="40"/>
        <v>0</v>
      </c>
      <c r="J171" s="3">
        <f t="shared" si="40"/>
        <v>0</v>
      </c>
      <c r="L171" s="3" t="s">
        <v>16</v>
      </c>
      <c r="M171" s="3">
        <f aca="true" t="shared" si="41" ref="M171:U171">M155</f>
        <v>0</v>
      </c>
      <c r="N171" s="3">
        <f t="shared" si="41"/>
        <v>0</v>
      </c>
      <c r="O171" s="3">
        <f t="shared" si="41"/>
        <v>-70</v>
      </c>
      <c r="P171" s="3">
        <f t="shared" si="41"/>
        <v>70</v>
      </c>
      <c r="Q171" s="3">
        <f t="shared" si="41"/>
        <v>0</v>
      </c>
      <c r="R171" s="3">
        <f t="shared" si="41"/>
        <v>0</v>
      </c>
      <c r="S171" s="3">
        <f t="shared" si="41"/>
        <v>0</v>
      </c>
      <c r="T171" s="3">
        <f t="shared" si="41"/>
        <v>0</v>
      </c>
      <c r="U171" s="3">
        <f t="shared" si="41"/>
        <v>0</v>
      </c>
    </row>
    <row r="173" spans="1:14" ht="12.75">
      <c r="A173" t="s">
        <v>6</v>
      </c>
      <c r="B173">
        <v>1000</v>
      </c>
      <c r="C173">
        <v>-1000</v>
      </c>
      <c r="L173" t="s">
        <v>6</v>
      </c>
      <c r="M173">
        <v>1000</v>
      </c>
      <c r="N173">
        <v>-1000</v>
      </c>
    </row>
    <row r="174" spans="1:18" ht="12.75">
      <c r="A174" t="s">
        <v>92</v>
      </c>
      <c r="C174" s="2">
        <v>25</v>
      </c>
      <c r="E174">
        <v>-40</v>
      </c>
      <c r="G174">
        <v>15</v>
      </c>
      <c r="L174" t="s">
        <v>92</v>
      </c>
      <c r="N174" s="2">
        <v>25</v>
      </c>
      <c r="P174">
        <v>-40</v>
      </c>
      <c r="R174">
        <v>15</v>
      </c>
    </row>
    <row r="175" spans="1:17" ht="12.75">
      <c r="A175" t="s">
        <v>7</v>
      </c>
      <c r="B175">
        <v>-20</v>
      </c>
      <c r="F175">
        <v>20</v>
      </c>
      <c r="L175" t="s">
        <v>7</v>
      </c>
      <c r="M175">
        <v>-20</v>
      </c>
      <c r="Q175">
        <v>20</v>
      </c>
    </row>
    <row r="176" spans="1:20" ht="12.75">
      <c r="A176" t="s">
        <v>26</v>
      </c>
      <c r="H176">
        <v>-20</v>
      </c>
      <c r="I176">
        <v>20</v>
      </c>
      <c r="L176" t="s">
        <v>26</v>
      </c>
      <c r="S176">
        <v>-20</v>
      </c>
      <c r="T176">
        <v>20</v>
      </c>
    </row>
    <row r="177" spans="1:20" ht="14.25">
      <c r="A177" s="28" t="s">
        <v>102</v>
      </c>
      <c r="B177" s="29"/>
      <c r="C177" s="29"/>
      <c r="D177" s="29"/>
      <c r="E177" s="29"/>
      <c r="F177" s="29"/>
      <c r="G177" s="29"/>
      <c r="H177" s="29">
        <v>25</v>
      </c>
      <c r="I177" s="29">
        <v>-25</v>
      </c>
      <c r="J177" s="29"/>
      <c r="L177" t="s">
        <v>74</v>
      </c>
      <c r="S177">
        <v>25</v>
      </c>
      <c r="T177">
        <v>-25</v>
      </c>
    </row>
    <row r="178" spans="1:12" ht="12.75">
      <c r="A178" t="s">
        <v>9</v>
      </c>
      <c r="L178" t="s">
        <v>9</v>
      </c>
    </row>
    <row r="180" spans="1:21" ht="12.75">
      <c r="A180" s="4" t="s">
        <v>18</v>
      </c>
      <c r="B180" s="4">
        <f aca="true" t="shared" si="42" ref="B180:J180">SUM(B171:B178)</f>
        <v>980</v>
      </c>
      <c r="C180" s="4">
        <f t="shared" si="42"/>
        <v>-975</v>
      </c>
      <c r="D180" s="4">
        <f t="shared" si="42"/>
        <v>-70</v>
      </c>
      <c r="E180" s="4">
        <f t="shared" si="42"/>
        <v>30</v>
      </c>
      <c r="F180" s="4">
        <f t="shared" si="42"/>
        <v>20</v>
      </c>
      <c r="G180" s="4">
        <f t="shared" si="42"/>
        <v>15</v>
      </c>
      <c r="H180" s="4">
        <f t="shared" si="42"/>
        <v>5</v>
      </c>
      <c r="I180" s="4">
        <f t="shared" si="42"/>
        <v>-5</v>
      </c>
      <c r="J180" s="4">
        <f t="shared" si="42"/>
        <v>0</v>
      </c>
      <c r="L180" s="4" t="s">
        <v>18</v>
      </c>
      <c r="M180" s="4">
        <f aca="true" t="shared" si="43" ref="M180:U180">SUM(M171:M178)</f>
        <v>980</v>
      </c>
      <c r="N180" s="4">
        <f t="shared" si="43"/>
        <v>-975</v>
      </c>
      <c r="O180" s="4">
        <f t="shared" si="43"/>
        <v>-70</v>
      </c>
      <c r="P180" s="4">
        <f t="shared" si="43"/>
        <v>30</v>
      </c>
      <c r="Q180" s="4">
        <f t="shared" si="43"/>
        <v>20</v>
      </c>
      <c r="R180" s="4">
        <f t="shared" si="43"/>
        <v>15</v>
      </c>
      <c r="S180" s="4">
        <f t="shared" si="43"/>
        <v>5</v>
      </c>
      <c r="T180" s="4">
        <f t="shared" si="43"/>
        <v>-5</v>
      </c>
      <c r="U180" s="4">
        <f t="shared" si="43"/>
        <v>0</v>
      </c>
    </row>
    <row r="182" ht="12.75">
      <c r="A182" t="s">
        <v>19</v>
      </c>
    </row>
    <row r="183" ht="14.25">
      <c r="A183" s="27" t="s">
        <v>122</v>
      </c>
    </row>
    <row r="185" spans="1:10" ht="12.75">
      <c r="A185" s="28" t="s">
        <v>139</v>
      </c>
      <c r="B185" s="29"/>
      <c r="C185" s="29"/>
      <c r="D185" s="29"/>
      <c r="E185" s="29"/>
      <c r="F185" s="29"/>
      <c r="G185" s="29"/>
      <c r="H185" s="29"/>
      <c r="I185" s="29"/>
      <c r="J185" s="45"/>
    </row>
  </sheetData>
  <sheetProtection/>
  <printOptions/>
  <pageMargins left="0.30972222222222223" right="0.7479166666666667" top="0.1701388888888889" bottom="0.1701388888888889" header="0.5118055555555556" footer="0.5118055555555556"/>
  <pageSetup horizontalDpi="300" verticalDpi="300" orientation="landscape" paperSize="9" scale="85" r:id="rId1"/>
  <rowBreaks count="4" manualBreakCount="4">
    <brk id="43" max="255" man="1"/>
    <brk id="79" max="255" man="1"/>
    <brk id="121" max="255" man="1"/>
    <brk id="168" max="255" man="1"/>
  </rowBreaks>
</worksheet>
</file>

<file path=xl/worksheets/sheet7.xml><?xml version="1.0" encoding="utf-8"?>
<worksheet xmlns="http://schemas.openxmlformats.org/spreadsheetml/2006/main" xmlns:r="http://schemas.openxmlformats.org/officeDocument/2006/relationships">
  <sheetPr codeName="Sheet7"/>
  <dimension ref="A1:AU185"/>
  <sheetViews>
    <sheetView zoomScale="80" zoomScaleNormal="80" zoomScalePageLayoutView="0"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30.7109375" style="0" customWidth="1"/>
    <col min="2" max="13" width="12.7109375" style="0" customWidth="1"/>
    <col min="14" max="14" width="5.28125" style="0" customWidth="1"/>
    <col min="17" max="17" width="30.7109375" style="0" customWidth="1"/>
    <col min="18" max="27" width="12.7109375" style="0" customWidth="1"/>
    <col min="28" max="28" width="14.140625" style="0" customWidth="1"/>
    <col min="29" max="29" width="12.7109375" style="0" customWidth="1"/>
    <col min="30" max="30" width="6.28125" style="0" customWidth="1"/>
    <col min="33" max="33" width="30.7109375" style="0" customWidth="1"/>
    <col min="34" max="43" width="12.7109375" style="0" customWidth="1"/>
    <col min="44" max="44" width="14.140625" style="0" customWidth="1"/>
    <col min="45" max="45" width="12.7109375" style="0" customWidth="1"/>
    <col min="46" max="46" width="6.28125" style="0" customWidth="1"/>
  </cols>
  <sheetData>
    <row r="1" spans="1:33" ht="12.75">
      <c r="A1" s="22" t="s">
        <v>93</v>
      </c>
      <c r="Q1" s="22" t="s">
        <v>93</v>
      </c>
      <c r="AG1" s="22" t="s">
        <v>93</v>
      </c>
    </row>
    <row r="2" spans="1:33" ht="12.75">
      <c r="A2" s="1" t="s">
        <v>72</v>
      </c>
      <c r="Q2" s="1" t="s">
        <v>185</v>
      </c>
      <c r="AG2" s="1" t="s">
        <v>184</v>
      </c>
    </row>
    <row r="4" spans="2:47" s="20" customFormat="1" ht="25.5">
      <c r="B4" s="20" t="s">
        <v>84</v>
      </c>
      <c r="C4" s="20" t="s">
        <v>34</v>
      </c>
      <c r="D4" s="20" t="s">
        <v>3</v>
      </c>
      <c r="E4" s="20" t="s">
        <v>95</v>
      </c>
      <c r="F4" s="20" t="s">
        <v>96</v>
      </c>
      <c r="G4" s="20" t="s">
        <v>94</v>
      </c>
      <c r="H4" s="20" t="s">
        <v>98</v>
      </c>
      <c r="I4" s="20" t="s">
        <v>97</v>
      </c>
      <c r="J4" s="20" t="s">
        <v>4</v>
      </c>
      <c r="K4" s="20" t="s">
        <v>5</v>
      </c>
      <c r="L4" s="21" t="s">
        <v>35</v>
      </c>
      <c r="M4" s="36" t="s">
        <v>114</v>
      </c>
      <c r="O4" s="20" t="s">
        <v>36</v>
      </c>
      <c r="R4" s="20" t="s">
        <v>84</v>
      </c>
      <c r="S4" s="20" t="s">
        <v>34</v>
      </c>
      <c r="T4" s="20" t="s">
        <v>3</v>
      </c>
      <c r="U4" s="20" t="s">
        <v>95</v>
      </c>
      <c r="V4" s="20" t="s">
        <v>96</v>
      </c>
      <c r="W4" s="20" t="s">
        <v>94</v>
      </c>
      <c r="X4" s="20" t="s">
        <v>98</v>
      </c>
      <c r="Y4" s="20" t="s">
        <v>97</v>
      </c>
      <c r="Z4" s="20" t="s">
        <v>4</v>
      </c>
      <c r="AA4" s="20" t="s">
        <v>5</v>
      </c>
      <c r="AB4" s="21" t="s">
        <v>186</v>
      </c>
      <c r="AC4" s="36" t="s">
        <v>114</v>
      </c>
      <c r="AE4" s="20" t="s">
        <v>36</v>
      </c>
      <c r="AH4" s="20" t="s">
        <v>84</v>
      </c>
      <c r="AI4" s="20" t="s">
        <v>34</v>
      </c>
      <c r="AJ4" s="20" t="s">
        <v>3</v>
      </c>
      <c r="AK4" s="20" t="s">
        <v>194</v>
      </c>
      <c r="AL4" s="20" t="s">
        <v>195</v>
      </c>
      <c r="AM4" s="20" t="s">
        <v>196</v>
      </c>
      <c r="AN4" s="20" t="s">
        <v>197</v>
      </c>
      <c r="AO4" s="20" t="s">
        <v>198</v>
      </c>
      <c r="AP4" s="20" t="s">
        <v>4</v>
      </c>
      <c r="AQ4" s="20" t="s">
        <v>5</v>
      </c>
      <c r="AR4" s="36" t="s">
        <v>35</v>
      </c>
      <c r="AS4" s="36" t="s">
        <v>114</v>
      </c>
      <c r="AU4" s="20" t="s">
        <v>36</v>
      </c>
    </row>
    <row r="5" spans="1:47" ht="12.75">
      <c r="A5" s="15" t="s">
        <v>62</v>
      </c>
      <c r="B5" s="16"/>
      <c r="C5" s="16"/>
      <c r="D5" s="16"/>
      <c r="E5" s="16"/>
      <c r="F5" s="16"/>
      <c r="G5" s="16"/>
      <c r="H5" s="16"/>
      <c r="I5" s="16"/>
      <c r="J5" s="16"/>
      <c r="K5" s="16"/>
      <c r="L5" s="16"/>
      <c r="M5" s="16"/>
      <c r="N5" s="16"/>
      <c r="O5" s="16"/>
      <c r="Q5" s="15" t="s">
        <v>62</v>
      </c>
      <c r="R5" s="16"/>
      <c r="S5" s="16"/>
      <c r="T5" s="16"/>
      <c r="U5" s="16"/>
      <c r="V5" s="16"/>
      <c r="W5" s="16"/>
      <c r="X5" s="16"/>
      <c r="Y5" s="16"/>
      <c r="Z5" s="16"/>
      <c r="AA5" s="16"/>
      <c r="AB5" s="16"/>
      <c r="AC5" s="16"/>
      <c r="AD5" s="16"/>
      <c r="AE5" s="16"/>
      <c r="AG5" s="15" t="s">
        <v>62</v>
      </c>
      <c r="AH5" s="16"/>
      <c r="AI5" s="16"/>
      <c r="AJ5" s="16"/>
      <c r="AK5" s="16"/>
      <c r="AL5" s="16"/>
      <c r="AM5" s="16"/>
      <c r="AN5" s="16"/>
      <c r="AO5" s="16"/>
      <c r="AP5" s="16"/>
      <c r="AQ5" s="16"/>
      <c r="AR5" s="16"/>
      <c r="AS5" s="16"/>
      <c r="AT5" s="16"/>
      <c r="AU5" s="16"/>
    </row>
    <row r="7" spans="1:33" ht="12.75">
      <c r="A7" s="7" t="s">
        <v>1</v>
      </c>
      <c r="Q7" s="7" t="s">
        <v>1</v>
      </c>
      <c r="AG7" s="7" t="s">
        <v>1</v>
      </c>
    </row>
    <row r="9" spans="1:47" ht="12.75">
      <c r="A9" t="s">
        <v>37</v>
      </c>
      <c r="B9">
        <v>1000</v>
      </c>
      <c r="D9">
        <v>-1000</v>
      </c>
      <c r="O9" s="2">
        <f>B9+J9+K9</f>
        <v>1000</v>
      </c>
      <c r="Q9" t="s">
        <v>37</v>
      </c>
      <c r="R9">
        <v>1000</v>
      </c>
      <c r="T9">
        <v>-1000</v>
      </c>
      <c r="AE9" s="2">
        <f>R9+Z9+AA9</f>
        <v>1000</v>
      </c>
      <c r="AG9" t="s">
        <v>37</v>
      </c>
      <c r="AH9">
        <v>1000</v>
      </c>
      <c r="AJ9">
        <v>-1000</v>
      </c>
      <c r="AU9" s="2">
        <f>AH9+AP9+AQ9</f>
        <v>1000</v>
      </c>
    </row>
    <row r="11" spans="1:47" ht="12.75">
      <c r="A11" t="s">
        <v>7</v>
      </c>
      <c r="B11">
        <v>-20</v>
      </c>
      <c r="E11">
        <v>20</v>
      </c>
      <c r="O11" s="2">
        <f>B11+J11+K11</f>
        <v>-20</v>
      </c>
      <c r="Q11" t="s">
        <v>7</v>
      </c>
      <c r="R11">
        <v>-20</v>
      </c>
      <c r="U11">
        <v>20</v>
      </c>
      <c r="AE11" s="2">
        <f>R11+Z11+AA11</f>
        <v>-20</v>
      </c>
      <c r="AG11" t="s">
        <v>7</v>
      </c>
      <c r="AH11">
        <v>-20</v>
      </c>
      <c r="AK11">
        <v>20</v>
      </c>
      <c r="AU11" s="2">
        <f>AH11+AP11+AQ11</f>
        <v>-20</v>
      </c>
    </row>
    <row r="12" spans="1:47" ht="12.75">
      <c r="A12" t="s">
        <v>8</v>
      </c>
      <c r="I12">
        <v>-20</v>
      </c>
      <c r="J12">
        <v>20</v>
      </c>
      <c r="O12" s="2">
        <f>B12+J12+K12</f>
        <v>20</v>
      </c>
      <c r="Q12" t="s">
        <v>8</v>
      </c>
      <c r="Y12">
        <v>-20</v>
      </c>
      <c r="Z12">
        <v>20</v>
      </c>
      <c r="AE12" s="2">
        <f>R12+Z12+AA12</f>
        <v>20</v>
      </c>
      <c r="AG12" t="s">
        <v>8</v>
      </c>
      <c r="AO12">
        <v>-20</v>
      </c>
      <c r="AP12">
        <v>20</v>
      </c>
      <c r="AU12" s="2">
        <f>AH12+AP12+AQ12</f>
        <v>20</v>
      </c>
    </row>
    <row r="13" spans="1:47" ht="12.75">
      <c r="A13" t="s">
        <v>10</v>
      </c>
      <c r="I13">
        <v>40</v>
      </c>
      <c r="J13">
        <v>-40</v>
      </c>
      <c r="O13" s="2">
        <f>B13+J13+K13</f>
        <v>-40</v>
      </c>
      <c r="Q13" t="s">
        <v>10</v>
      </c>
      <c r="Y13">
        <v>40</v>
      </c>
      <c r="Z13">
        <v>-40</v>
      </c>
      <c r="AE13" s="2">
        <f>R13+Z13+AA13</f>
        <v>-40</v>
      </c>
      <c r="AG13" t="s">
        <v>10</v>
      </c>
      <c r="AO13">
        <v>40</v>
      </c>
      <c r="AP13">
        <v>-40</v>
      </c>
      <c r="AU13" s="2">
        <f>AH13+AP13+AQ13</f>
        <v>-40</v>
      </c>
    </row>
    <row r="14" spans="1:47" ht="12.75">
      <c r="A14" t="s">
        <v>38</v>
      </c>
      <c r="O14" s="2">
        <f>B14+J14+K14</f>
        <v>0</v>
      </c>
      <c r="Q14" t="s">
        <v>38</v>
      </c>
      <c r="AE14" s="2">
        <f>R14+Z14+AA14</f>
        <v>0</v>
      </c>
      <c r="AG14" t="s">
        <v>38</v>
      </c>
      <c r="AU14" s="2">
        <f>AH14+AP14+AQ14</f>
        <v>0</v>
      </c>
    </row>
    <row r="15" spans="1:47" ht="12.75">
      <c r="A15" t="s">
        <v>9</v>
      </c>
      <c r="B15">
        <v>200</v>
      </c>
      <c r="K15">
        <v>-200</v>
      </c>
      <c r="O15" s="2">
        <f>B15+J15+K15</f>
        <v>0</v>
      </c>
      <c r="Q15" t="s">
        <v>9</v>
      </c>
      <c r="R15">
        <v>200</v>
      </c>
      <c r="AA15">
        <v>-200</v>
      </c>
      <c r="AE15" s="2">
        <f>R15+Z15+AA15</f>
        <v>0</v>
      </c>
      <c r="AG15" t="s">
        <v>9</v>
      </c>
      <c r="AH15">
        <v>200</v>
      </c>
      <c r="AQ15">
        <v>-200</v>
      </c>
      <c r="AU15" s="2">
        <f>AH15+AP15+AQ15</f>
        <v>0</v>
      </c>
    </row>
    <row r="17" spans="1:47" ht="12.75">
      <c r="A17" s="12" t="s">
        <v>131</v>
      </c>
      <c r="B17" s="2">
        <f aca="true" t="shared" si="0" ref="B17:M17">SUM(B9:B15)</f>
        <v>1180</v>
      </c>
      <c r="C17" s="2">
        <f t="shared" si="0"/>
        <v>0</v>
      </c>
      <c r="D17" s="2">
        <f t="shared" si="0"/>
        <v>-1000</v>
      </c>
      <c r="E17" s="2">
        <f t="shared" si="0"/>
        <v>20</v>
      </c>
      <c r="F17" s="2">
        <f t="shared" si="0"/>
        <v>0</v>
      </c>
      <c r="G17" s="2">
        <f t="shared" si="0"/>
        <v>0</v>
      </c>
      <c r="H17" s="2">
        <f t="shared" si="0"/>
        <v>0</v>
      </c>
      <c r="I17" s="2">
        <f t="shared" si="0"/>
        <v>20</v>
      </c>
      <c r="J17" s="2">
        <f t="shared" si="0"/>
        <v>-20</v>
      </c>
      <c r="K17" s="2">
        <f t="shared" si="0"/>
        <v>-200</v>
      </c>
      <c r="L17" s="2">
        <f t="shared" si="0"/>
        <v>0</v>
      </c>
      <c r="M17" s="2">
        <f t="shared" si="0"/>
        <v>0</v>
      </c>
      <c r="O17" s="2">
        <f>B17+J17+K17</f>
        <v>960</v>
      </c>
      <c r="Q17" s="12" t="s">
        <v>131</v>
      </c>
      <c r="R17" s="2">
        <f aca="true" t="shared" si="1" ref="R17:AC17">SUM(R9:R15)</f>
        <v>1180</v>
      </c>
      <c r="S17" s="2">
        <f t="shared" si="1"/>
        <v>0</v>
      </c>
      <c r="T17" s="2">
        <f t="shared" si="1"/>
        <v>-1000</v>
      </c>
      <c r="U17" s="2">
        <f t="shared" si="1"/>
        <v>20</v>
      </c>
      <c r="V17" s="2">
        <f t="shared" si="1"/>
        <v>0</v>
      </c>
      <c r="W17" s="2">
        <f t="shared" si="1"/>
        <v>0</v>
      </c>
      <c r="X17" s="2">
        <f t="shared" si="1"/>
        <v>0</v>
      </c>
      <c r="Y17" s="2">
        <f t="shared" si="1"/>
        <v>20</v>
      </c>
      <c r="Z17" s="2">
        <f t="shared" si="1"/>
        <v>-20</v>
      </c>
      <c r="AA17" s="2">
        <f t="shared" si="1"/>
        <v>-200</v>
      </c>
      <c r="AB17" s="2">
        <f t="shared" si="1"/>
        <v>0</v>
      </c>
      <c r="AC17" s="2">
        <f t="shared" si="1"/>
        <v>0</v>
      </c>
      <c r="AE17" s="2">
        <f>R17+Z17+AA17</f>
        <v>960</v>
      </c>
      <c r="AG17" s="12" t="s">
        <v>131</v>
      </c>
      <c r="AH17" s="2">
        <f aca="true" t="shared" si="2" ref="AH17:AS17">SUM(AH9:AH15)</f>
        <v>1180</v>
      </c>
      <c r="AI17" s="2">
        <f t="shared" si="2"/>
        <v>0</v>
      </c>
      <c r="AJ17" s="2">
        <f t="shared" si="2"/>
        <v>-1000</v>
      </c>
      <c r="AK17" s="2">
        <f t="shared" si="2"/>
        <v>20</v>
      </c>
      <c r="AL17" s="2">
        <f t="shared" si="2"/>
        <v>0</v>
      </c>
      <c r="AM17" s="2">
        <f t="shared" si="2"/>
        <v>0</v>
      </c>
      <c r="AN17" s="2">
        <f t="shared" si="2"/>
        <v>0</v>
      </c>
      <c r="AO17" s="2">
        <f t="shared" si="2"/>
        <v>20</v>
      </c>
      <c r="AP17" s="2">
        <f t="shared" si="2"/>
        <v>-20</v>
      </c>
      <c r="AQ17" s="2">
        <f t="shared" si="2"/>
        <v>-200</v>
      </c>
      <c r="AR17" s="2">
        <f t="shared" si="2"/>
        <v>0</v>
      </c>
      <c r="AS17" s="2">
        <f t="shared" si="2"/>
        <v>0</v>
      </c>
      <c r="AU17" s="2">
        <f>AH17+AP17+AQ17</f>
        <v>960</v>
      </c>
    </row>
    <row r="19" spans="1:47" ht="12.75">
      <c r="A19" t="s">
        <v>7</v>
      </c>
      <c r="B19">
        <v>-24</v>
      </c>
      <c r="E19">
        <v>24</v>
      </c>
      <c r="O19" s="2">
        <f aca="true" t="shared" si="3" ref="O19:O24">B19+J19+K19</f>
        <v>-24</v>
      </c>
      <c r="Q19" t="s">
        <v>7</v>
      </c>
      <c r="R19">
        <v>-24</v>
      </c>
      <c r="U19">
        <v>24</v>
      </c>
      <c r="AE19" s="2">
        <f aca="true" t="shared" si="4" ref="AE19:AE24">R19+Z19+AA19</f>
        <v>-24</v>
      </c>
      <c r="AG19" t="s">
        <v>7</v>
      </c>
      <c r="AH19">
        <v>-24</v>
      </c>
      <c r="AK19">
        <v>24</v>
      </c>
      <c r="AU19" s="2">
        <f aca="true" t="shared" si="5" ref="AU19:AU24">AH19+AP19+AQ19</f>
        <v>-24</v>
      </c>
    </row>
    <row r="20" spans="1:47" ht="12.75">
      <c r="A20" t="s">
        <v>8</v>
      </c>
      <c r="I20">
        <v>-24</v>
      </c>
      <c r="J20">
        <v>24</v>
      </c>
      <c r="O20" s="2">
        <f t="shared" si="3"/>
        <v>24</v>
      </c>
      <c r="Q20" t="s">
        <v>8</v>
      </c>
      <c r="Y20">
        <v>-24</v>
      </c>
      <c r="Z20">
        <v>24</v>
      </c>
      <c r="AE20" s="2">
        <f t="shared" si="4"/>
        <v>24</v>
      </c>
      <c r="AG20" t="s">
        <v>8</v>
      </c>
      <c r="AO20">
        <v>-24</v>
      </c>
      <c r="AP20">
        <v>24</v>
      </c>
      <c r="AU20" s="2">
        <f t="shared" si="5"/>
        <v>24</v>
      </c>
    </row>
    <row r="21" spans="1:47" ht="12.75">
      <c r="A21" t="s">
        <v>150</v>
      </c>
      <c r="J21">
        <v>-4</v>
      </c>
      <c r="K21">
        <v>4</v>
      </c>
      <c r="O21" s="2">
        <f t="shared" si="3"/>
        <v>0</v>
      </c>
      <c r="Q21" t="s">
        <v>150</v>
      </c>
      <c r="Z21">
        <v>-4</v>
      </c>
      <c r="AA21">
        <v>4</v>
      </c>
      <c r="AE21" s="2">
        <f t="shared" si="4"/>
        <v>0</v>
      </c>
      <c r="AG21" t="s">
        <v>150</v>
      </c>
      <c r="AP21">
        <v>-4</v>
      </c>
      <c r="AQ21">
        <v>4</v>
      </c>
      <c r="AU21" s="2">
        <f t="shared" si="5"/>
        <v>0</v>
      </c>
    </row>
    <row r="22" spans="1:47" ht="12.75">
      <c r="A22" t="s">
        <v>10</v>
      </c>
      <c r="I22">
        <v>38</v>
      </c>
      <c r="J22">
        <v>-38</v>
      </c>
      <c r="O22" s="2">
        <f t="shared" si="3"/>
        <v>-38</v>
      </c>
      <c r="Q22" t="s">
        <v>10</v>
      </c>
      <c r="Y22">
        <v>38</v>
      </c>
      <c r="Z22">
        <v>-38</v>
      </c>
      <c r="AE22" s="2">
        <f t="shared" si="4"/>
        <v>-38</v>
      </c>
      <c r="AG22" t="s">
        <v>10</v>
      </c>
      <c r="AO22">
        <v>38</v>
      </c>
      <c r="AP22">
        <v>-38</v>
      </c>
      <c r="AU22" s="2">
        <f t="shared" si="5"/>
        <v>-38</v>
      </c>
    </row>
    <row r="23" spans="1:47" ht="12.75">
      <c r="A23" t="s">
        <v>38</v>
      </c>
      <c r="D23">
        <v>83</v>
      </c>
      <c r="F23">
        <v>-83</v>
      </c>
      <c r="O23" s="2">
        <f t="shared" si="3"/>
        <v>0</v>
      </c>
      <c r="Q23" t="s">
        <v>38</v>
      </c>
      <c r="T23">
        <v>83</v>
      </c>
      <c r="V23">
        <v>-83</v>
      </c>
      <c r="AE23" s="2">
        <f t="shared" si="4"/>
        <v>0</v>
      </c>
      <c r="AG23" t="s">
        <v>38</v>
      </c>
      <c r="AJ23">
        <v>83</v>
      </c>
      <c r="AL23">
        <v>-83</v>
      </c>
      <c r="AU23" s="2">
        <f t="shared" si="5"/>
        <v>0</v>
      </c>
    </row>
    <row r="24" spans="1:47" ht="12.75">
      <c r="A24" t="s">
        <v>9</v>
      </c>
      <c r="O24" s="2">
        <f t="shared" si="3"/>
        <v>0</v>
      </c>
      <c r="Q24" t="s">
        <v>9</v>
      </c>
      <c r="AE24" s="2">
        <f t="shared" si="4"/>
        <v>0</v>
      </c>
      <c r="AG24" t="s">
        <v>9</v>
      </c>
      <c r="AU24" s="2">
        <f t="shared" si="5"/>
        <v>0</v>
      </c>
    </row>
    <row r="26" spans="1:47" ht="12.75">
      <c r="A26" s="12" t="s">
        <v>130</v>
      </c>
      <c r="B26" s="2">
        <f aca="true" t="shared" si="6" ref="B26:M26">SUM(B17:B24)</f>
        <v>1156</v>
      </c>
      <c r="C26" s="2">
        <f t="shared" si="6"/>
        <v>0</v>
      </c>
      <c r="D26" s="2">
        <f t="shared" si="6"/>
        <v>-917</v>
      </c>
      <c r="E26" s="2">
        <f t="shared" si="6"/>
        <v>44</v>
      </c>
      <c r="F26" s="2">
        <f t="shared" si="6"/>
        <v>-83</v>
      </c>
      <c r="G26" s="2">
        <f t="shared" si="6"/>
        <v>0</v>
      </c>
      <c r="H26" s="2">
        <f t="shared" si="6"/>
        <v>0</v>
      </c>
      <c r="I26" s="2">
        <f t="shared" si="6"/>
        <v>34</v>
      </c>
      <c r="J26" s="2">
        <f t="shared" si="6"/>
        <v>-38</v>
      </c>
      <c r="K26" s="2">
        <f t="shared" si="6"/>
        <v>-196</v>
      </c>
      <c r="L26" s="2">
        <f t="shared" si="6"/>
        <v>0</v>
      </c>
      <c r="M26" s="2">
        <f t="shared" si="6"/>
        <v>0</v>
      </c>
      <c r="O26" s="2">
        <f>B26+J26+K26</f>
        <v>922</v>
      </c>
      <c r="Q26" s="12" t="s">
        <v>130</v>
      </c>
      <c r="R26" s="2">
        <f aca="true" t="shared" si="7" ref="R26:AC26">SUM(R17:R24)</f>
        <v>1156</v>
      </c>
      <c r="S26" s="2">
        <f t="shared" si="7"/>
        <v>0</v>
      </c>
      <c r="T26" s="2">
        <f t="shared" si="7"/>
        <v>-917</v>
      </c>
      <c r="U26" s="2">
        <f t="shared" si="7"/>
        <v>44</v>
      </c>
      <c r="V26" s="2">
        <f t="shared" si="7"/>
        <v>-83</v>
      </c>
      <c r="W26" s="2">
        <f t="shared" si="7"/>
        <v>0</v>
      </c>
      <c r="X26" s="2">
        <f t="shared" si="7"/>
        <v>0</v>
      </c>
      <c r="Y26" s="2">
        <f t="shared" si="7"/>
        <v>34</v>
      </c>
      <c r="Z26" s="2">
        <f t="shared" si="7"/>
        <v>-38</v>
      </c>
      <c r="AA26" s="2">
        <f t="shared" si="7"/>
        <v>-196</v>
      </c>
      <c r="AB26" s="2">
        <f t="shared" si="7"/>
        <v>0</v>
      </c>
      <c r="AC26" s="2">
        <f t="shared" si="7"/>
        <v>0</v>
      </c>
      <c r="AE26" s="2">
        <f>R26+Z26+AA26</f>
        <v>922</v>
      </c>
      <c r="AG26" s="12" t="s">
        <v>130</v>
      </c>
      <c r="AH26" s="2">
        <f aca="true" t="shared" si="8" ref="AH26:AS26">SUM(AH17:AH24)</f>
        <v>1156</v>
      </c>
      <c r="AI26" s="2">
        <f t="shared" si="8"/>
        <v>0</v>
      </c>
      <c r="AJ26" s="2">
        <f t="shared" si="8"/>
        <v>-917</v>
      </c>
      <c r="AK26" s="2">
        <f t="shared" si="8"/>
        <v>44</v>
      </c>
      <c r="AL26" s="2">
        <f t="shared" si="8"/>
        <v>-83</v>
      </c>
      <c r="AM26" s="2">
        <f t="shared" si="8"/>
        <v>0</v>
      </c>
      <c r="AN26" s="2">
        <f t="shared" si="8"/>
        <v>0</v>
      </c>
      <c r="AO26" s="2">
        <f t="shared" si="8"/>
        <v>34</v>
      </c>
      <c r="AP26" s="2">
        <f t="shared" si="8"/>
        <v>-38</v>
      </c>
      <c r="AQ26" s="2">
        <f t="shared" si="8"/>
        <v>-196</v>
      </c>
      <c r="AR26" s="2">
        <f t="shared" si="8"/>
        <v>0</v>
      </c>
      <c r="AS26" s="2">
        <f t="shared" si="8"/>
        <v>0</v>
      </c>
      <c r="AU26" s="2">
        <f>AH26+AP26+AQ26</f>
        <v>922</v>
      </c>
    </row>
    <row r="28" spans="1:47" ht="12.75">
      <c r="A28" t="s">
        <v>7</v>
      </c>
      <c r="B28">
        <v>-24</v>
      </c>
      <c r="E28">
        <v>24</v>
      </c>
      <c r="O28" s="2">
        <f aca="true" t="shared" si="9" ref="O28:O34">B28+J28+K28</f>
        <v>-24</v>
      </c>
      <c r="Q28" t="s">
        <v>7</v>
      </c>
      <c r="R28">
        <v>-24</v>
      </c>
      <c r="U28">
        <v>24</v>
      </c>
      <c r="AE28" s="2">
        <f aca="true" t="shared" si="10" ref="AE28:AE34">R28+Z28+AA28</f>
        <v>-24</v>
      </c>
      <c r="AG28" t="s">
        <v>7</v>
      </c>
      <c r="AH28">
        <v>-24</v>
      </c>
      <c r="AK28">
        <v>24</v>
      </c>
      <c r="AU28" s="2">
        <f aca="true" t="shared" si="11" ref="AU28:AU34">AH28+AP28+AQ28</f>
        <v>-24</v>
      </c>
    </row>
    <row r="29" spans="1:47" ht="12.75">
      <c r="A29" t="s">
        <v>8</v>
      </c>
      <c r="I29">
        <v>-24</v>
      </c>
      <c r="J29">
        <v>24</v>
      </c>
      <c r="O29" s="2">
        <f t="shared" si="9"/>
        <v>24</v>
      </c>
      <c r="Q29" t="s">
        <v>8</v>
      </c>
      <c r="Y29">
        <v>-24</v>
      </c>
      <c r="Z29">
        <v>24</v>
      </c>
      <c r="AE29" s="2">
        <f t="shared" si="10"/>
        <v>24</v>
      </c>
      <c r="AG29" t="s">
        <v>8</v>
      </c>
      <c r="AO29">
        <v>-24</v>
      </c>
      <c r="AP29">
        <v>24</v>
      </c>
      <c r="AU29" s="2">
        <f t="shared" si="11"/>
        <v>24</v>
      </c>
    </row>
    <row r="30" spans="1:47" ht="12.75">
      <c r="A30" t="s">
        <v>150</v>
      </c>
      <c r="J30">
        <v>-4</v>
      </c>
      <c r="K30">
        <v>4</v>
      </c>
      <c r="O30" s="2">
        <f t="shared" si="9"/>
        <v>0</v>
      </c>
      <c r="Q30" t="s">
        <v>150</v>
      </c>
      <c r="Z30">
        <v>-4</v>
      </c>
      <c r="AA30">
        <v>4</v>
      </c>
      <c r="AE30" s="2">
        <f t="shared" si="10"/>
        <v>0</v>
      </c>
      <c r="AG30" t="s">
        <v>150</v>
      </c>
      <c r="AP30">
        <v>-4</v>
      </c>
      <c r="AQ30">
        <v>4</v>
      </c>
      <c r="AU30" s="2">
        <f t="shared" si="11"/>
        <v>0</v>
      </c>
    </row>
    <row r="31" spans="1:47" ht="12.75">
      <c r="A31" t="s">
        <v>9</v>
      </c>
      <c r="O31" s="2">
        <f t="shared" si="9"/>
        <v>0</v>
      </c>
      <c r="Q31" t="s">
        <v>9</v>
      </c>
      <c r="AE31" s="2">
        <f t="shared" si="10"/>
        <v>0</v>
      </c>
      <c r="AG31" t="s">
        <v>9</v>
      </c>
      <c r="AU31" s="2">
        <f t="shared" si="11"/>
        <v>0</v>
      </c>
    </row>
    <row r="32" spans="1:47" ht="12.75">
      <c r="A32" t="s">
        <v>10</v>
      </c>
      <c r="I32">
        <v>37</v>
      </c>
      <c r="J32">
        <v>-37</v>
      </c>
      <c r="O32" s="2">
        <f t="shared" si="9"/>
        <v>-37</v>
      </c>
      <c r="Q32" t="s">
        <v>10</v>
      </c>
      <c r="Y32">
        <v>37</v>
      </c>
      <c r="Z32">
        <v>-37</v>
      </c>
      <c r="AE32" s="2">
        <f t="shared" si="10"/>
        <v>-37</v>
      </c>
      <c r="AG32" t="s">
        <v>10</v>
      </c>
      <c r="AO32">
        <v>37</v>
      </c>
      <c r="AP32">
        <v>-37</v>
      </c>
      <c r="AU32" s="2">
        <f t="shared" si="11"/>
        <v>-37</v>
      </c>
    </row>
    <row r="33" spans="1:47" ht="12.75">
      <c r="A33" t="s">
        <v>38</v>
      </c>
      <c r="D33">
        <v>83</v>
      </c>
      <c r="F33">
        <v>-83</v>
      </c>
      <c r="O33" s="2">
        <f t="shared" si="9"/>
        <v>0</v>
      </c>
      <c r="Q33" t="s">
        <v>38</v>
      </c>
      <c r="T33">
        <v>83</v>
      </c>
      <c r="V33">
        <v>-83</v>
      </c>
      <c r="AE33" s="2">
        <f t="shared" si="10"/>
        <v>0</v>
      </c>
      <c r="AG33" t="s">
        <v>38</v>
      </c>
      <c r="AJ33">
        <v>83</v>
      </c>
      <c r="AL33">
        <v>-83</v>
      </c>
      <c r="AU33" s="2">
        <f t="shared" si="11"/>
        <v>0</v>
      </c>
    </row>
    <row r="34" spans="1:47" ht="12.75">
      <c r="A34" t="s">
        <v>9</v>
      </c>
      <c r="O34" s="2">
        <f t="shared" si="9"/>
        <v>0</v>
      </c>
      <c r="Q34" t="s">
        <v>9</v>
      </c>
      <c r="AE34" s="2">
        <f t="shared" si="10"/>
        <v>0</v>
      </c>
      <c r="AG34" t="s">
        <v>9</v>
      </c>
      <c r="AU34" s="2">
        <f t="shared" si="11"/>
        <v>0</v>
      </c>
    </row>
    <row r="36" spans="1:47" ht="12.75">
      <c r="A36" s="40" t="s">
        <v>129</v>
      </c>
      <c r="B36" s="3">
        <f aca="true" t="shared" si="12" ref="B36:M36">SUM(B26:B34)</f>
        <v>1132</v>
      </c>
      <c r="C36" s="3">
        <f t="shared" si="12"/>
        <v>0</v>
      </c>
      <c r="D36" s="3">
        <f t="shared" si="12"/>
        <v>-834</v>
      </c>
      <c r="E36" s="3">
        <f t="shared" si="12"/>
        <v>68</v>
      </c>
      <c r="F36" s="3">
        <f t="shared" si="12"/>
        <v>-166</v>
      </c>
      <c r="G36" s="3">
        <f t="shared" si="12"/>
        <v>0</v>
      </c>
      <c r="H36" s="3">
        <f t="shared" si="12"/>
        <v>0</v>
      </c>
      <c r="I36" s="3">
        <f t="shared" si="12"/>
        <v>47</v>
      </c>
      <c r="J36" s="3">
        <f t="shared" si="12"/>
        <v>-55</v>
      </c>
      <c r="K36" s="3">
        <f t="shared" si="12"/>
        <v>-192</v>
      </c>
      <c r="L36" s="3">
        <f t="shared" si="12"/>
        <v>0</v>
      </c>
      <c r="M36" s="3">
        <f t="shared" si="12"/>
        <v>0</v>
      </c>
      <c r="N36" s="3"/>
      <c r="O36" s="3">
        <f>B36+J36+K36</f>
        <v>885</v>
      </c>
      <c r="Q36" s="40" t="s">
        <v>129</v>
      </c>
      <c r="R36" s="3">
        <f aca="true" t="shared" si="13" ref="R36:AC36">SUM(R26:R34)</f>
        <v>1132</v>
      </c>
      <c r="S36" s="3">
        <f t="shared" si="13"/>
        <v>0</v>
      </c>
      <c r="T36" s="3">
        <f t="shared" si="13"/>
        <v>-834</v>
      </c>
      <c r="U36" s="3">
        <f t="shared" si="13"/>
        <v>68</v>
      </c>
      <c r="V36" s="3">
        <f t="shared" si="13"/>
        <v>-166</v>
      </c>
      <c r="W36" s="3">
        <f t="shared" si="13"/>
        <v>0</v>
      </c>
      <c r="X36" s="3">
        <f t="shared" si="13"/>
        <v>0</v>
      </c>
      <c r="Y36" s="3">
        <f t="shared" si="13"/>
        <v>47</v>
      </c>
      <c r="Z36" s="3">
        <f t="shared" si="13"/>
        <v>-55</v>
      </c>
      <c r="AA36" s="3">
        <f t="shared" si="13"/>
        <v>-192</v>
      </c>
      <c r="AB36" s="3">
        <f t="shared" si="13"/>
        <v>0</v>
      </c>
      <c r="AC36" s="3">
        <f t="shared" si="13"/>
        <v>0</v>
      </c>
      <c r="AD36" s="3"/>
      <c r="AE36" s="3">
        <f>R36+Z36+AA36</f>
        <v>885</v>
      </c>
      <c r="AG36" s="40" t="s">
        <v>129</v>
      </c>
      <c r="AH36" s="3">
        <f aca="true" t="shared" si="14" ref="AH36:AS36">SUM(AH26:AH34)</f>
        <v>1132</v>
      </c>
      <c r="AI36" s="3">
        <f t="shared" si="14"/>
        <v>0</v>
      </c>
      <c r="AJ36" s="3">
        <f t="shared" si="14"/>
        <v>-834</v>
      </c>
      <c r="AK36" s="3">
        <f t="shared" si="14"/>
        <v>68</v>
      </c>
      <c r="AL36" s="3">
        <f t="shared" si="14"/>
        <v>-166</v>
      </c>
      <c r="AM36" s="3">
        <f t="shared" si="14"/>
        <v>0</v>
      </c>
      <c r="AN36" s="3">
        <f t="shared" si="14"/>
        <v>0</v>
      </c>
      <c r="AO36" s="3">
        <f t="shared" si="14"/>
        <v>47</v>
      </c>
      <c r="AP36" s="3">
        <f t="shared" si="14"/>
        <v>-55</v>
      </c>
      <c r="AQ36" s="3">
        <f t="shared" si="14"/>
        <v>-192</v>
      </c>
      <c r="AR36" s="3">
        <f t="shared" si="14"/>
        <v>0</v>
      </c>
      <c r="AS36" s="3">
        <f t="shared" si="14"/>
        <v>0</v>
      </c>
      <c r="AT36" s="3"/>
      <c r="AU36" s="3">
        <f>AH36+AP36+AQ36</f>
        <v>885</v>
      </c>
    </row>
    <row r="39" spans="1:33" ht="12.75">
      <c r="A39" t="s">
        <v>13</v>
      </c>
      <c r="Q39" t="s">
        <v>13</v>
      </c>
      <c r="AG39" t="s">
        <v>13</v>
      </c>
    </row>
    <row r="41" spans="1:47" ht="12.75">
      <c r="A41" t="s">
        <v>37</v>
      </c>
      <c r="B41">
        <v>1000</v>
      </c>
      <c r="D41">
        <v>-1000</v>
      </c>
      <c r="O41" s="2">
        <f>B41+J41+K41</f>
        <v>1000</v>
      </c>
      <c r="Q41" t="s">
        <v>37</v>
      </c>
      <c r="R41">
        <v>1000</v>
      </c>
      <c r="T41">
        <v>-1000</v>
      </c>
      <c r="AE41" s="2">
        <f>R41+Z41+AA41</f>
        <v>1000</v>
      </c>
      <c r="AG41" t="s">
        <v>37</v>
      </c>
      <c r="AH41">
        <v>1000</v>
      </c>
      <c r="AJ41">
        <v>-1000</v>
      </c>
      <c r="AU41" s="2">
        <f>AH41+AP41+AQ41</f>
        <v>1000</v>
      </c>
    </row>
    <row r="43" spans="1:47" ht="12.75">
      <c r="A43" t="s">
        <v>7</v>
      </c>
      <c r="B43">
        <v>-20</v>
      </c>
      <c r="E43">
        <v>20</v>
      </c>
      <c r="O43" s="2">
        <f>B43+J43+K43</f>
        <v>-20</v>
      </c>
      <c r="Q43" t="s">
        <v>7</v>
      </c>
      <c r="R43">
        <v>-20</v>
      </c>
      <c r="U43">
        <v>20</v>
      </c>
      <c r="AE43" s="2">
        <f>R43+Z43+AA43</f>
        <v>-20</v>
      </c>
      <c r="AG43" t="s">
        <v>7</v>
      </c>
      <c r="AH43">
        <v>-20</v>
      </c>
      <c r="AK43">
        <v>20</v>
      </c>
      <c r="AU43" s="2">
        <f>AH43+AP43+AQ43</f>
        <v>-20</v>
      </c>
    </row>
    <row r="44" spans="1:47" ht="12.75">
      <c r="A44" t="s">
        <v>8</v>
      </c>
      <c r="I44">
        <v>-20</v>
      </c>
      <c r="J44">
        <v>20</v>
      </c>
      <c r="O44" s="2">
        <f>B44+J44+K44</f>
        <v>20</v>
      </c>
      <c r="Q44" t="s">
        <v>8</v>
      </c>
      <c r="Y44">
        <v>-20</v>
      </c>
      <c r="Z44">
        <v>20</v>
      </c>
      <c r="AE44" s="2">
        <f>R44+Z44+AA44</f>
        <v>20</v>
      </c>
      <c r="AG44" t="s">
        <v>8</v>
      </c>
      <c r="AO44">
        <v>-20</v>
      </c>
      <c r="AP44">
        <v>20</v>
      </c>
      <c r="AU44" s="2">
        <f>AH44+AP44+AQ44</f>
        <v>20</v>
      </c>
    </row>
    <row r="45" spans="1:47" ht="12.75">
      <c r="A45" t="s">
        <v>10</v>
      </c>
      <c r="I45">
        <v>40</v>
      </c>
      <c r="J45">
        <v>-40</v>
      </c>
      <c r="O45" s="2">
        <f>B45+J45+K45</f>
        <v>-40</v>
      </c>
      <c r="Q45" t="s">
        <v>10</v>
      </c>
      <c r="Y45">
        <v>40</v>
      </c>
      <c r="Z45">
        <v>-40</v>
      </c>
      <c r="AE45" s="2">
        <f>R45+Z45+AA45</f>
        <v>-40</v>
      </c>
      <c r="AG45" t="s">
        <v>10</v>
      </c>
      <c r="AO45">
        <v>40</v>
      </c>
      <c r="AP45">
        <v>-40</v>
      </c>
      <c r="AU45" s="2">
        <f>AH45+AP45+AQ45</f>
        <v>-40</v>
      </c>
    </row>
    <row r="46" spans="1:47" ht="12.75">
      <c r="A46" t="s">
        <v>38</v>
      </c>
      <c r="O46" s="2">
        <f>B46+J46+K46</f>
        <v>0</v>
      </c>
      <c r="Q46" t="s">
        <v>38</v>
      </c>
      <c r="AE46" s="2">
        <f>R46+Z46+AA46</f>
        <v>0</v>
      </c>
      <c r="AG46" t="s">
        <v>38</v>
      </c>
      <c r="AU46" s="2">
        <f>AH46+AP46+AQ46</f>
        <v>0</v>
      </c>
    </row>
    <row r="47" spans="1:47" ht="12.75">
      <c r="A47" t="s">
        <v>9</v>
      </c>
      <c r="B47">
        <v>200</v>
      </c>
      <c r="K47">
        <v>-200</v>
      </c>
      <c r="O47" s="2">
        <f>B47+J47+K47</f>
        <v>0</v>
      </c>
      <c r="Q47" t="s">
        <v>9</v>
      </c>
      <c r="R47">
        <v>200</v>
      </c>
      <c r="AA47">
        <v>-200</v>
      </c>
      <c r="AE47" s="2">
        <f>R47+Z47+AA47</f>
        <v>0</v>
      </c>
      <c r="AG47" t="s">
        <v>9</v>
      </c>
      <c r="AH47">
        <v>200</v>
      </c>
      <c r="AQ47">
        <v>-200</v>
      </c>
      <c r="AU47" s="2">
        <f>AH47+AP47+AQ47</f>
        <v>0</v>
      </c>
    </row>
    <row r="49" spans="1:47" ht="12.75">
      <c r="A49" s="12" t="s">
        <v>131</v>
      </c>
      <c r="B49" s="2">
        <f aca="true" t="shared" si="15" ref="B49:M49">SUM(B41:B47)</f>
        <v>1180</v>
      </c>
      <c r="C49" s="2">
        <f t="shared" si="15"/>
        <v>0</v>
      </c>
      <c r="D49" s="2">
        <f t="shared" si="15"/>
        <v>-1000</v>
      </c>
      <c r="E49" s="2">
        <f t="shared" si="15"/>
        <v>20</v>
      </c>
      <c r="F49" s="2">
        <f t="shared" si="15"/>
        <v>0</v>
      </c>
      <c r="G49" s="2">
        <f t="shared" si="15"/>
        <v>0</v>
      </c>
      <c r="H49" s="2">
        <f t="shared" si="15"/>
        <v>0</v>
      </c>
      <c r="I49" s="2">
        <f t="shared" si="15"/>
        <v>20</v>
      </c>
      <c r="J49" s="2">
        <f t="shared" si="15"/>
        <v>-20</v>
      </c>
      <c r="K49" s="2">
        <f t="shared" si="15"/>
        <v>-200</v>
      </c>
      <c r="L49" s="2">
        <f t="shared" si="15"/>
        <v>0</v>
      </c>
      <c r="M49" s="2">
        <f t="shared" si="15"/>
        <v>0</v>
      </c>
      <c r="O49" s="2">
        <f>B49+J49+K49</f>
        <v>960</v>
      </c>
      <c r="Q49" s="12" t="s">
        <v>131</v>
      </c>
      <c r="R49" s="2">
        <f aca="true" t="shared" si="16" ref="R49:AC49">SUM(R41:R47)</f>
        <v>1180</v>
      </c>
      <c r="S49" s="2">
        <f t="shared" si="16"/>
        <v>0</v>
      </c>
      <c r="T49" s="2">
        <f t="shared" si="16"/>
        <v>-1000</v>
      </c>
      <c r="U49" s="2">
        <f t="shared" si="16"/>
        <v>20</v>
      </c>
      <c r="V49" s="2">
        <f t="shared" si="16"/>
        <v>0</v>
      </c>
      <c r="W49" s="2">
        <f t="shared" si="16"/>
        <v>0</v>
      </c>
      <c r="X49" s="2">
        <f t="shared" si="16"/>
        <v>0</v>
      </c>
      <c r="Y49" s="2">
        <f t="shared" si="16"/>
        <v>20</v>
      </c>
      <c r="Z49" s="2">
        <f t="shared" si="16"/>
        <v>-20</v>
      </c>
      <c r="AA49" s="2">
        <f t="shared" si="16"/>
        <v>-200</v>
      </c>
      <c r="AB49" s="2">
        <f t="shared" si="16"/>
        <v>0</v>
      </c>
      <c r="AC49" s="2">
        <f t="shared" si="16"/>
        <v>0</v>
      </c>
      <c r="AE49" s="2">
        <f>R49+Z49+AA49</f>
        <v>960</v>
      </c>
      <c r="AG49" s="12" t="s">
        <v>131</v>
      </c>
      <c r="AH49" s="2">
        <f aca="true" t="shared" si="17" ref="AH49:AS49">SUM(AH41:AH47)</f>
        <v>1180</v>
      </c>
      <c r="AI49" s="2">
        <f t="shared" si="17"/>
        <v>0</v>
      </c>
      <c r="AJ49" s="2">
        <f t="shared" si="17"/>
        <v>-1000</v>
      </c>
      <c r="AK49" s="2">
        <f t="shared" si="17"/>
        <v>20</v>
      </c>
      <c r="AL49" s="2">
        <f t="shared" si="17"/>
        <v>0</v>
      </c>
      <c r="AM49" s="2">
        <f t="shared" si="17"/>
        <v>0</v>
      </c>
      <c r="AN49" s="2">
        <f t="shared" si="17"/>
        <v>0</v>
      </c>
      <c r="AO49" s="2">
        <f t="shared" si="17"/>
        <v>20</v>
      </c>
      <c r="AP49" s="2">
        <f t="shared" si="17"/>
        <v>-20</v>
      </c>
      <c r="AQ49" s="2">
        <f t="shared" si="17"/>
        <v>-200</v>
      </c>
      <c r="AR49" s="2">
        <f t="shared" si="17"/>
        <v>0</v>
      </c>
      <c r="AS49" s="2">
        <f t="shared" si="17"/>
        <v>0</v>
      </c>
      <c r="AU49" s="2">
        <f>AH49+AP49+AQ49</f>
        <v>960</v>
      </c>
    </row>
    <row r="51" spans="1:47" ht="12.75">
      <c r="A51" t="s">
        <v>39</v>
      </c>
      <c r="O51" s="2">
        <f>B51+J51+K51</f>
        <v>0</v>
      </c>
      <c r="Q51" t="s">
        <v>39</v>
      </c>
      <c r="AE51" s="2">
        <f>R51+Z51+AA51</f>
        <v>0</v>
      </c>
      <c r="AG51" t="s">
        <v>39</v>
      </c>
      <c r="AU51" s="2">
        <f>AH51+AP51+AQ51</f>
        <v>0</v>
      </c>
    </row>
    <row r="52" spans="1:47" ht="12.75">
      <c r="A52" t="s">
        <v>40</v>
      </c>
      <c r="B52">
        <v>-1180</v>
      </c>
      <c r="H52">
        <v>1180</v>
      </c>
      <c r="O52" s="2">
        <f>B52+J52+K52</f>
        <v>-1180</v>
      </c>
      <c r="Q52" t="s">
        <v>40</v>
      </c>
      <c r="R52">
        <v>-1180</v>
      </c>
      <c r="X52">
        <v>1180</v>
      </c>
      <c r="AE52" s="2">
        <f>R52+Z52+AA52</f>
        <v>-1180</v>
      </c>
      <c r="AG52" t="s">
        <v>40</v>
      </c>
      <c r="AH52">
        <v>-1180</v>
      </c>
      <c r="AN52">
        <v>1180</v>
      </c>
      <c r="AU52" s="2">
        <f>AH52+AP52+AQ52</f>
        <v>-1180</v>
      </c>
    </row>
    <row r="53" spans="1:47" ht="12.75">
      <c r="A53" t="s">
        <v>41</v>
      </c>
      <c r="C53">
        <v>1200</v>
      </c>
      <c r="H53">
        <v>-1200</v>
      </c>
      <c r="O53" s="2">
        <f>B53+J53+K53</f>
        <v>0</v>
      </c>
      <c r="Q53" t="s">
        <v>41</v>
      </c>
      <c r="S53">
        <v>1200</v>
      </c>
      <c r="X53">
        <v>-1200</v>
      </c>
      <c r="AE53" s="2">
        <f>R53+Z53+AA53</f>
        <v>0</v>
      </c>
      <c r="AG53" t="s">
        <v>41</v>
      </c>
      <c r="AI53">
        <v>1200</v>
      </c>
      <c r="AN53">
        <v>-1200</v>
      </c>
      <c r="AU53" s="2">
        <f>AH53+AP53+AQ53</f>
        <v>0</v>
      </c>
    </row>
    <row r="54" spans="1:47" ht="12.75">
      <c r="A54" s="12" t="s">
        <v>113</v>
      </c>
      <c r="I54">
        <v>20</v>
      </c>
      <c r="J54">
        <v>1180</v>
      </c>
      <c r="M54">
        <v>-1200</v>
      </c>
      <c r="O54" s="2">
        <f>B54+J54+K54</f>
        <v>1180</v>
      </c>
      <c r="Q54" s="12" t="s">
        <v>113</v>
      </c>
      <c r="Y54">
        <v>20</v>
      </c>
      <c r="Z54">
        <v>1180</v>
      </c>
      <c r="AB54">
        <v>-1200</v>
      </c>
      <c r="AE54" s="2">
        <f>R54+Z54+AA54</f>
        <v>1180</v>
      </c>
      <c r="AG54" s="12" t="s">
        <v>113</v>
      </c>
      <c r="AO54">
        <v>20</v>
      </c>
      <c r="AP54">
        <v>1180</v>
      </c>
      <c r="AS54">
        <v>-1200</v>
      </c>
      <c r="AU54" s="2">
        <f>AH54+AP54+AQ54</f>
        <v>1180</v>
      </c>
    </row>
    <row r="55" spans="1:47" ht="12.75">
      <c r="A55" t="s">
        <v>42</v>
      </c>
      <c r="J55">
        <v>-200</v>
      </c>
      <c r="K55">
        <v>200</v>
      </c>
      <c r="O55" s="2">
        <f>B55+J55+K55</f>
        <v>0</v>
      </c>
      <c r="Q55" t="s">
        <v>42</v>
      </c>
      <c r="Z55">
        <v>-200</v>
      </c>
      <c r="AA55">
        <v>200</v>
      </c>
      <c r="AE55" s="2">
        <f>R55+Z55+AA55</f>
        <v>0</v>
      </c>
      <c r="AG55" t="s">
        <v>42</v>
      </c>
      <c r="AP55">
        <v>-200</v>
      </c>
      <c r="AQ55">
        <v>200</v>
      </c>
      <c r="AU55" s="2">
        <f>AH55+AP55+AQ55</f>
        <v>0</v>
      </c>
    </row>
    <row r="57" spans="1:47" ht="12.75">
      <c r="A57" s="12" t="s">
        <v>142</v>
      </c>
      <c r="B57" s="2">
        <f aca="true" t="shared" si="18" ref="B57:M57">SUM(B49:B55)</f>
        <v>0</v>
      </c>
      <c r="C57" s="2">
        <f t="shared" si="18"/>
        <v>1200</v>
      </c>
      <c r="D57" s="2">
        <f t="shared" si="18"/>
        <v>-1000</v>
      </c>
      <c r="E57" s="2">
        <f t="shared" si="18"/>
        <v>20</v>
      </c>
      <c r="F57" s="2">
        <f t="shared" si="18"/>
        <v>0</v>
      </c>
      <c r="G57" s="2">
        <f t="shared" si="18"/>
        <v>0</v>
      </c>
      <c r="H57" s="2">
        <f t="shared" si="18"/>
        <v>-20</v>
      </c>
      <c r="I57" s="2">
        <f t="shared" si="18"/>
        <v>40</v>
      </c>
      <c r="J57" s="2">
        <f t="shared" si="18"/>
        <v>960</v>
      </c>
      <c r="K57" s="2">
        <f t="shared" si="18"/>
        <v>0</v>
      </c>
      <c r="L57" s="2">
        <f t="shared" si="18"/>
        <v>0</v>
      </c>
      <c r="M57" s="2">
        <f t="shared" si="18"/>
        <v>-1200</v>
      </c>
      <c r="O57" s="2">
        <f>B57+J57+K57</f>
        <v>960</v>
      </c>
      <c r="Q57" s="12" t="s">
        <v>142</v>
      </c>
      <c r="R57" s="2">
        <f aca="true" t="shared" si="19" ref="R57:AC57">SUM(R49:R55)</f>
        <v>0</v>
      </c>
      <c r="S57" s="2">
        <f t="shared" si="19"/>
        <v>1200</v>
      </c>
      <c r="T57" s="2">
        <f t="shared" si="19"/>
        <v>-1000</v>
      </c>
      <c r="U57" s="2">
        <f t="shared" si="19"/>
        <v>20</v>
      </c>
      <c r="V57" s="2">
        <f t="shared" si="19"/>
        <v>0</v>
      </c>
      <c r="W57" s="2">
        <f t="shared" si="19"/>
        <v>0</v>
      </c>
      <c r="X57" s="2">
        <f t="shared" si="19"/>
        <v>-20</v>
      </c>
      <c r="Y57" s="2">
        <f t="shared" si="19"/>
        <v>40</v>
      </c>
      <c r="Z57" s="2">
        <f t="shared" si="19"/>
        <v>960</v>
      </c>
      <c r="AA57" s="2">
        <f t="shared" si="19"/>
        <v>0</v>
      </c>
      <c r="AB57" s="2">
        <f t="shared" si="19"/>
        <v>-1200</v>
      </c>
      <c r="AC57" s="2">
        <f t="shared" si="19"/>
        <v>0</v>
      </c>
      <c r="AE57" s="2">
        <f>R57+Z57+AA57</f>
        <v>960</v>
      </c>
      <c r="AG57" s="12" t="s">
        <v>142</v>
      </c>
      <c r="AH57" s="2">
        <f aca="true" t="shared" si="20" ref="AH57:AS57">SUM(AH49:AH55)</f>
        <v>0</v>
      </c>
      <c r="AI57" s="2">
        <f t="shared" si="20"/>
        <v>1200</v>
      </c>
      <c r="AJ57" s="2">
        <f t="shared" si="20"/>
        <v>-1000</v>
      </c>
      <c r="AK57" s="2">
        <f t="shared" si="20"/>
        <v>20</v>
      </c>
      <c r="AL57" s="2">
        <f t="shared" si="20"/>
        <v>0</v>
      </c>
      <c r="AM57" s="2">
        <f t="shared" si="20"/>
        <v>0</v>
      </c>
      <c r="AN57" s="2">
        <f t="shared" si="20"/>
        <v>-20</v>
      </c>
      <c r="AO57" s="2">
        <f t="shared" si="20"/>
        <v>40</v>
      </c>
      <c r="AP57" s="2">
        <f t="shared" si="20"/>
        <v>960</v>
      </c>
      <c r="AQ57" s="2">
        <f t="shared" si="20"/>
        <v>0</v>
      </c>
      <c r="AR57" s="2">
        <f t="shared" si="20"/>
        <v>0</v>
      </c>
      <c r="AS57" s="2">
        <f t="shared" si="20"/>
        <v>-1200</v>
      </c>
      <c r="AU57" s="2">
        <f>AH57+AP57+AQ57</f>
        <v>960</v>
      </c>
    </row>
    <row r="59" spans="1:47" ht="12.75">
      <c r="A59" t="s">
        <v>7</v>
      </c>
      <c r="O59" s="2">
        <f aca="true" t="shared" si="21" ref="O59:O64">B59+J59+K59</f>
        <v>0</v>
      </c>
      <c r="Q59" t="s">
        <v>7</v>
      </c>
      <c r="AE59" s="2">
        <f aca="true" t="shared" si="22" ref="AE59:AE64">R59+Z59+AA59</f>
        <v>0</v>
      </c>
      <c r="AG59" t="s">
        <v>7</v>
      </c>
      <c r="AU59" s="2">
        <f aca="true" t="shared" si="23" ref="AU59:AU64">AH59+AP59+AQ59</f>
        <v>0</v>
      </c>
    </row>
    <row r="60" spans="1:47" ht="12.75">
      <c r="A60" t="s">
        <v>8</v>
      </c>
      <c r="O60" s="2">
        <f t="shared" si="21"/>
        <v>0</v>
      </c>
      <c r="Q60" t="s">
        <v>8</v>
      </c>
      <c r="AE60" s="2">
        <f t="shared" si="22"/>
        <v>0</v>
      </c>
      <c r="AG60" t="s">
        <v>8</v>
      </c>
      <c r="AU60" s="2">
        <f t="shared" si="23"/>
        <v>0</v>
      </c>
    </row>
    <row r="61" spans="1:47" ht="12.75">
      <c r="A61" t="s">
        <v>9</v>
      </c>
      <c r="O61" s="2">
        <f t="shared" si="21"/>
        <v>0</v>
      </c>
      <c r="Q61" t="s">
        <v>9</v>
      </c>
      <c r="AE61" s="2">
        <f t="shared" si="22"/>
        <v>0</v>
      </c>
      <c r="AG61" t="s">
        <v>9</v>
      </c>
      <c r="AU61" s="2">
        <f t="shared" si="23"/>
        <v>0</v>
      </c>
    </row>
    <row r="62" spans="1:47" ht="12.75">
      <c r="A62" t="s">
        <v>10</v>
      </c>
      <c r="I62">
        <v>38</v>
      </c>
      <c r="J62">
        <v>-38</v>
      </c>
      <c r="O62" s="2">
        <f t="shared" si="21"/>
        <v>-38</v>
      </c>
      <c r="Q62" t="s">
        <v>10</v>
      </c>
      <c r="Y62">
        <v>38</v>
      </c>
      <c r="Z62">
        <v>-38</v>
      </c>
      <c r="AE62" s="2">
        <f t="shared" si="22"/>
        <v>-38</v>
      </c>
      <c r="AG62" t="s">
        <v>10</v>
      </c>
      <c r="AO62">
        <v>38</v>
      </c>
      <c r="AP62">
        <v>-38</v>
      </c>
      <c r="AU62" s="2">
        <f t="shared" si="23"/>
        <v>-38</v>
      </c>
    </row>
    <row r="63" spans="1:47" ht="12.75">
      <c r="A63" t="s">
        <v>38</v>
      </c>
      <c r="C63">
        <v>-3</v>
      </c>
      <c r="D63">
        <v>83</v>
      </c>
      <c r="F63">
        <v>-30</v>
      </c>
      <c r="G63">
        <v>-50</v>
      </c>
      <c r="O63" s="2">
        <f t="shared" si="21"/>
        <v>0</v>
      </c>
      <c r="Q63" t="s">
        <v>38</v>
      </c>
      <c r="S63">
        <v>-3</v>
      </c>
      <c r="T63">
        <v>83</v>
      </c>
      <c r="V63">
        <v>-30</v>
      </c>
      <c r="W63">
        <v>-50</v>
      </c>
      <c r="AE63" s="2">
        <f t="shared" si="22"/>
        <v>0</v>
      </c>
      <c r="AG63" t="s">
        <v>38</v>
      </c>
      <c r="AI63">
        <v>-3</v>
      </c>
      <c r="AJ63">
        <v>83</v>
      </c>
      <c r="AL63">
        <v>-30</v>
      </c>
      <c r="AM63">
        <v>-50</v>
      </c>
      <c r="AU63" s="2">
        <f t="shared" si="23"/>
        <v>0</v>
      </c>
    </row>
    <row r="64" spans="1:47" ht="12.75">
      <c r="A64" s="12" t="s">
        <v>80</v>
      </c>
      <c r="I64">
        <v>-3</v>
      </c>
      <c r="M64">
        <v>3</v>
      </c>
      <c r="O64" s="2">
        <f t="shared" si="21"/>
        <v>0</v>
      </c>
      <c r="Q64" t="s">
        <v>44</v>
      </c>
      <c r="AE64" s="2">
        <f t="shared" si="22"/>
        <v>0</v>
      </c>
      <c r="AG64" t="s">
        <v>44</v>
      </c>
      <c r="AR64">
        <v>-3</v>
      </c>
      <c r="AS64">
        <v>3</v>
      </c>
      <c r="AU64" s="2">
        <f t="shared" si="23"/>
        <v>0</v>
      </c>
    </row>
    <row r="66" spans="1:47" ht="12.75">
      <c r="A66" s="12" t="s">
        <v>130</v>
      </c>
      <c r="B66" s="2">
        <f aca="true" t="shared" si="24" ref="B66:M66">SUM(B57:B64)</f>
        <v>0</v>
      </c>
      <c r="C66" s="2">
        <f t="shared" si="24"/>
        <v>1197</v>
      </c>
      <c r="D66" s="2">
        <f t="shared" si="24"/>
        <v>-917</v>
      </c>
      <c r="E66" s="2">
        <f t="shared" si="24"/>
        <v>20</v>
      </c>
      <c r="F66" s="2">
        <f t="shared" si="24"/>
        <v>-30</v>
      </c>
      <c r="G66" s="2">
        <f t="shared" si="24"/>
        <v>-50</v>
      </c>
      <c r="H66" s="2">
        <f t="shared" si="24"/>
        <v>-20</v>
      </c>
      <c r="I66" s="2">
        <f t="shared" si="24"/>
        <v>75</v>
      </c>
      <c r="J66" s="2">
        <f t="shared" si="24"/>
        <v>922</v>
      </c>
      <c r="K66" s="2">
        <f t="shared" si="24"/>
        <v>0</v>
      </c>
      <c r="L66" s="2">
        <f t="shared" si="24"/>
        <v>0</v>
      </c>
      <c r="M66" s="2">
        <f t="shared" si="24"/>
        <v>-1197</v>
      </c>
      <c r="O66" s="2">
        <f>B66+J66+K66</f>
        <v>922</v>
      </c>
      <c r="Q66" s="12" t="s">
        <v>130</v>
      </c>
      <c r="R66" s="2">
        <f aca="true" t="shared" si="25" ref="R66:AC66">SUM(R57:R64)</f>
        <v>0</v>
      </c>
      <c r="S66" s="2">
        <f t="shared" si="25"/>
        <v>1197</v>
      </c>
      <c r="T66" s="2">
        <f t="shared" si="25"/>
        <v>-917</v>
      </c>
      <c r="U66" s="2">
        <f t="shared" si="25"/>
        <v>20</v>
      </c>
      <c r="V66" s="2">
        <f t="shared" si="25"/>
        <v>-30</v>
      </c>
      <c r="W66" s="2">
        <f t="shared" si="25"/>
        <v>-50</v>
      </c>
      <c r="X66" s="2">
        <f t="shared" si="25"/>
        <v>-20</v>
      </c>
      <c r="Y66" s="2">
        <f t="shared" si="25"/>
        <v>78</v>
      </c>
      <c r="Z66" s="2">
        <f t="shared" si="25"/>
        <v>922</v>
      </c>
      <c r="AA66" s="2">
        <f t="shared" si="25"/>
        <v>0</v>
      </c>
      <c r="AB66" s="2">
        <f t="shared" si="25"/>
        <v>-1200</v>
      </c>
      <c r="AC66" s="2">
        <f t="shared" si="25"/>
        <v>0</v>
      </c>
      <c r="AE66" s="2">
        <f>R66+Z66+AA66</f>
        <v>922</v>
      </c>
      <c r="AG66" s="12" t="s">
        <v>130</v>
      </c>
      <c r="AH66" s="2">
        <f aca="true" t="shared" si="26" ref="AH66:AS66">SUM(AH57:AH64)</f>
        <v>0</v>
      </c>
      <c r="AI66" s="2">
        <f t="shared" si="26"/>
        <v>1197</v>
      </c>
      <c r="AJ66" s="2">
        <f t="shared" si="26"/>
        <v>-917</v>
      </c>
      <c r="AK66" s="2">
        <f t="shared" si="26"/>
        <v>20</v>
      </c>
      <c r="AL66" s="2">
        <f t="shared" si="26"/>
        <v>-30</v>
      </c>
      <c r="AM66" s="2">
        <f t="shared" si="26"/>
        <v>-50</v>
      </c>
      <c r="AN66" s="2">
        <f t="shared" si="26"/>
        <v>-20</v>
      </c>
      <c r="AO66" s="2">
        <f t="shared" si="26"/>
        <v>78</v>
      </c>
      <c r="AP66" s="2">
        <f t="shared" si="26"/>
        <v>922</v>
      </c>
      <c r="AQ66" s="2">
        <f t="shared" si="26"/>
        <v>0</v>
      </c>
      <c r="AR66" s="2">
        <f t="shared" si="26"/>
        <v>-3</v>
      </c>
      <c r="AS66" s="2">
        <f t="shared" si="26"/>
        <v>-1197</v>
      </c>
      <c r="AU66" s="2">
        <f>AH66+AP66+AQ66</f>
        <v>922</v>
      </c>
    </row>
    <row r="68" spans="1:47" ht="12.75">
      <c r="A68" t="s">
        <v>7</v>
      </c>
      <c r="O68" s="2">
        <f aca="true" t="shared" si="27" ref="O68:O73">B68+J68+K68</f>
        <v>0</v>
      </c>
      <c r="Q68" t="s">
        <v>7</v>
      </c>
      <c r="AE68" s="2">
        <f aca="true" t="shared" si="28" ref="AE68:AE73">R68+Z68+AA68</f>
        <v>0</v>
      </c>
      <c r="AG68" t="s">
        <v>7</v>
      </c>
      <c r="AU68" s="2">
        <f aca="true" t="shared" si="29" ref="AU68:AU73">AH68+AP68+AQ68</f>
        <v>0</v>
      </c>
    </row>
    <row r="69" spans="1:47" ht="12.75">
      <c r="A69" t="s">
        <v>8</v>
      </c>
      <c r="O69" s="2">
        <f t="shared" si="27"/>
        <v>0</v>
      </c>
      <c r="Q69" t="s">
        <v>8</v>
      </c>
      <c r="AE69" s="2">
        <f t="shared" si="28"/>
        <v>0</v>
      </c>
      <c r="AG69" t="s">
        <v>8</v>
      </c>
      <c r="AU69" s="2">
        <f t="shared" si="29"/>
        <v>0</v>
      </c>
    </row>
    <row r="70" spans="1:47" ht="12.75">
      <c r="A70" t="s">
        <v>9</v>
      </c>
      <c r="O70" s="2">
        <f t="shared" si="27"/>
        <v>0</v>
      </c>
      <c r="Q70" t="s">
        <v>9</v>
      </c>
      <c r="AE70" s="2">
        <f t="shared" si="28"/>
        <v>0</v>
      </c>
      <c r="AG70" t="s">
        <v>9</v>
      </c>
      <c r="AU70" s="2">
        <f t="shared" si="29"/>
        <v>0</v>
      </c>
    </row>
    <row r="71" spans="1:47" ht="12.75">
      <c r="A71" t="s">
        <v>10</v>
      </c>
      <c r="I71">
        <v>37</v>
      </c>
      <c r="J71">
        <v>-37</v>
      </c>
      <c r="O71" s="2">
        <f t="shared" si="27"/>
        <v>-37</v>
      </c>
      <c r="Q71" t="s">
        <v>10</v>
      </c>
      <c r="Y71">
        <v>37</v>
      </c>
      <c r="Z71">
        <v>-37</v>
      </c>
      <c r="AE71" s="2">
        <f t="shared" si="28"/>
        <v>-37</v>
      </c>
      <c r="AG71" t="s">
        <v>10</v>
      </c>
      <c r="AO71">
        <v>37</v>
      </c>
      <c r="AP71">
        <v>-37</v>
      </c>
      <c r="AU71" s="2">
        <f t="shared" si="29"/>
        <v>-37</v>
      </c>
    </row>
    <row r="72" spans="1:47" ht="12.75">
      <c r="A72" t="s">
        <v>38</v>
      </c>
      <c r="C72">
        <v>-3</v>
      </c>
      <c r="D72">
        <v>83</v>
      </c>
      <c r="F72">
        <v>-30</v>
      </c>
      <c r="G72">
        <v>-50</v>
      </c>
      <c r="O72" s="2">
        <f t="shared" si="27"/>
        <v>0</v>
      </c>
      <c r="Q72" t="s">
        <v>38</v>
      </c>
      <c r="S72">
        <v>-3</v>
      </c>
      <c r="T72">
        <v>83</v>
      </c>
      <c r="V72">
        <v>-30</v>
      </c>
      <c r="W72">
        <v>-50</v>
      </c>
      <c r="AE72" s="2">
        <f t="shared" si="28"/>
        <v>0</v>
      </c>
      <c r="AG72" t="s">
        <v>38</v>
      </c>
      <c r="AI72">
        <v>-3</v>
      </c>
      <c r="AJ72">
        <v>83</v>
      </c>
      <c r="AL72">
        <v>-30</v>
      </c>
      <c r="AM72">
        <v>-50</v>
      </c>
      <c r="AU72" s="2">
        <f t="shared" si="29"/>
        <v>0</v>
      </c>
    </row>
    <row r="73" spans="1:47" ht="12.75">
      <c r="A73" s="12" t="s">
        <v>80</v>
      </c>
      <c r="I73">
        <v>-3</v>
      </c>
      <c r="M73">
        <v>3</v>
      </c>
      <c r="O73" s="2">
        <f t="shared" si="27"/>
        <v>0</v>
      </c>
      <c r="Q73" t="s">
        <v>44</v>
      </c>
      <c r="AE73" s="2">
        <f t="shared" si="28"/>
        <v>0</v>
      </c>
      <c r="AG73" t="s">
        <v>44</v>
      </c>
      <c r="AR73">
        <v>-3</v>
      </c>
      <c r="AS73">
        <v>3</v>
      </c>
      <c r="AU73" s="2">
        <f t="shared" si="29"/>
        <v>0</v>
      </c>
    </row>
    <row r="75" spans="1:47" ht="12.75">
      <c r="A75" s="41" t="s">
        <v>129</v>
      </c>
      <c r="B75" s="4">
        <f aca="true" t="shared" si="30" ref="B75:M75">SUM(B66:B73)</f>
        <v>0</v>
      </c>
      <c r="C75" s="4">
        <f t="shared" si="30"/>
        <v>1194</v>
      </c>
      <c r="D75" s="4">
        <f t="shared" si="30"/>
        <v>-834</v>
      </c>
      <c r="E75" s="4">
        <f t="shared" si="30"/>
        <v>20</v>
      </c>
      <c r="F75" s="4">
        <f t="shared" si="30"/>
        <v>-60</v>
      </c>
      <c r="G75" s="4">
        <f t="shared" si="30"/>
        <v>-100</v>
      </c>
      <c r="H75" s="4">
        <f t="shared" si="30"/>
        <v>-20</v>
      </c>
      <c r="I75" s="4">
        <f t="shared" si="30"/>
        <v>109</v>
      </c>
      <c r="J75" s="4">
        <f t="shared" si="30"/>
        <v>885</v>
      </c>
      <c r="K75" s="4">
        <f t="shared" si="30"/>
        <v>0</v>
      </c>
      <c r="L75" s="4">
        <f t="shared" si="30"/>
        <v>0</v>
      </c>
      <c r="M75" s="4">
        <f t="shared" si="30"/>
        <v>-1194</v>
      </c>
      <c r="N75" s="4"/>
      <c r="O75" s="4">
        <f>B75+J75+K75</f>
        <v>885</v>
      </c>
      <c r="Q75" s="41" t="s">
        <v>129</v>
      </c>
      <c r="R75" s="4">
        <f aca="true" t="shared" si="31" ref="R75:AC75">SUM(R66:R73)</f>
        <v>0</v>
      </c>
      <c r="S75" s="4">
        <f t="shared" si="31"/>
        <v>1194</v>
      </c>
      <c r="T75" s="4">
        <f t="shared" si="31"/>
        <v>-834</v>
      </c>
      <c r="U75" s="4">
        <f t="shared" si="31"/>
        <v>20</v>
      </c>
      <c r="V75" s="4">
        <f t="shared" si="31"/>
        <v>-60</v>
      </c>
      <c r="W75" s="4">
        <f t="shared" si="31"/>
        <v>-100</v>
      </c>
      <c r="X75" s="4">
        <f t="shared" si="31"/>
        <v>-20</v>
      </c>
      <c r="Y75" s="4">
        <f t="shared" si="31"/>
        <v>115</v>
      </c>
      <c r="Z75" s="4">
        <f t="shared" si="31"/>
        <v>885</v>
      </c>
      <c r="AA75" s="4">
        <f t="shared" si="31"/>
        <v>0</v>
      </c>
      <c r="AB75" s="4">
        <f t="shared" si="31"/>
        <v>-1200</v>
      </c>
      <c r="AC75" s="4">
        <f t="shared" si="31"/>
        <v>0</v>
      </c>
      <c r="AD75" s="4"/>
      <c r="AE75" s="4">
        <f>R75+Z75+AA75</f>
        <v>885</v>
      </c>
      <c r="AG75" s="41" t="s">
        <v>129</v>
      </c>
      <c r="AH75" s="4">
        <f aca="true" t="shared" si="32" ref="AH75:AS75">SUM(AH66:AH73)</f>
        <v>0</v>
      </c>
      <c r="AI75" s="4">
        <f t="shared" si="32"/>
        <v>1194</v>
      </c>
      <c r="AJ75" s="4">
        <f t="shared" si="32"/>
        <v>-834</v>
      </c>
      <c r="AK75" s="4">
        <f t="shared" si="32"/>
        <v>20</v>
      </c>
      <c r="AL75" s="4">
        <f t="shared" si="32"/>
        <v>-60</v>
      </c>
      <c r="AM75" s="4">
        <f t="shared" si="32"/>
        <v>-100</v>
      </c>
      <c r="AN75" s="4">
        <f t="shared" si="32"/>
        <v>-20</v>
      </c>
      <c r="AO75" s="4">
        <f t="shared" si="32"/>
        <v>115</v>
      </c>
      <c r="AP75" s="4">
        <f t="shared" si="32"/>
        <v>885</v>
      </c>
      <c r="AQ75" s="4">
        <f t="shared" si="32"/>
        <v>0</v>
      </c>
      <c r="AR75" s="4">
        <f t="shared" si="32"/>
        <v>-6</v>
      </c>
      <c r="AS75" s="4">
        <f t="shared" si="32"/>
        <v>-1194</v>
      </c>
      <c r="AT75" s="4"/>
      <c r="AU75" s="4">
        <f>AH75+AP75+AQ75</f>
        <v>885</v>
      </c>
    </row>
    <row r="77" spans="1:33" ht="12.75">
      <c r="A77" t="s">
        <v>30</v>
      </c>
      <c r="Q77" t="s">
        <v>30</v>
      </c>
      <c r="AG77" t="s">
        <v>30</v>
      </c>
    </row>
    <row r="79" spans="1:47" ht="12.75">
      <c r="A79" s="3" t="s">
        <v>16</v>
      </c>
      <c r="B79" s="3">
        <f aca="true" t="shared" si="33" ref="B79:M79">B36</f>
        <v>1132</v>
      </c>
      <c r="C79" s="3">
        <f t="shared" si="33"/>
        <v>0</v>
      </c>
      <c r="D79" s="3">
        <f t="shared" si="33"/>
        <v>-834</v>
      </c>
      <c r="E79" s="3">
        <f t="shared" si="33"/>
        <v>68</v>
      </c>
      <c r="F79" s="3">
        <f t="shared" si="33"/>
        <v>-166</v>
      </c>
      <c r="G79" s="3">
        <f t="shared" si="33"/>
        <v>0</v>
      </c>
      <c r="H79" s="3">
        <f t="shared" si="33"/>
        <v>0</v>
      </c>
      <c r="I79" s="3">
        <f t="shared" si="33"/>
        <v>47</v>
      </c>
      <c r="J79" s="3">
        <f t="shared" si="33"/>
        <v>-55</v>
      </c>
      <c r="K79" s="3">
        <f t="shared" si="33"/>
        <v>-192</v>
      </c>
      <c r="L79" s="3">
        <f t="shared" si="33"/>
        <v>0</v>
      </c>
      <c r="M79" s="3">
        <f t="shared" si="33"/>
        <v>0</v>
      </c>
      <c r="N79" s="3"/>
      <c r="O79" s="3">
        <f>B79+J79+K79</f>
        <v>885</v>
      </c>
      <c r="Q79" s="3" t="s">
        <v>16</v>
      </c>
      <c r="R79" s="3">
        <f aca="true" t="shared" si="34" ref="R79:AC79">R36</f>
        <v>1132</v>
      </c>
      <c r="S79" s="3">
        <f t="shared" si="34"/>
        <v>0</v>
      </c>
      <c r="T79" s="3">
        <f t="shared" si="34"/>
        <v>-834</v>
      </c>
      <c r="U79" s="3">
        <f t="shared" si="34"/>
        <v>68</v>
      </c>
      <c r="V79" s="3">
        <f t="shared" si="34"/>
        <v>-166</v>
      </c>
      <c r="W79" s="3">
        <f t="shared" si="34"/>
        <v>0</v>
      </c>
      <c r="X79" s="3">
        <f t="shared" si="34"/>
        <v>0</v>
      </c>
      <c r="Y79" s="3">
        <f t="shared" si="34"/>
        <v>47</v>
      </c>
      <c r="Z79" s="3">
        <f t="shared" si="34"/>
        <v>-55</v>
      </c>
      <c r="AA79" s="3">
        <f t="shared" si="34"/>
        <v>-192</v>
      </c>
      <c r="AB79" s="3">
        <f t="shared" si="34"/>
        <v>0</v>
      </c>
      <c r="AC79" s="3">
        <f t="shared" si="34"/>
        <v>0</v>
      </c>
      <c r="AD79" s="3"/>
      <c r="AE79" s="3">
        <f>R79+Z79+AA79</f>
        <v>885</v>
      </c>
      <c r="AG79" s="3" t="s">
        <v>16</v>
      </c>
      <c r="AH79" s="3">
        <f aca="true" t="shared" si="35" ref="AH79:AS79">AH36</f>
        <v>1132</v>
      </c>
      <c r="AI79" s="3">
        <f t="shared" si="35"/>
        <v>0</v>
      </c>
      <c r="AJ79" s="3">
        <f t="shared" si="35"/>
        <v>-834</v>
      </c>
      <c r="AK79" s="3">
        <f t="shared" si="35"/>
        <v>68</v>
      </c>
      <c r="AL79" s="3">
        <f t="shared" si="35"/>
        <v>-166</v>
      </c>
      <c r="AM79" s="3">
        <f t="shared" si="35"/>
        <v>0</v>
      </c>
      <c r="AN79" s="3">
        <f t="shared" si="35"/>
        <v>0</v>
      </c>
      <c r="AO79" s="3">
        <f t="shared" si="35"/>
        <v>47</v>
      </c>
      <c r="AP79" s="3">
        <f t="shared" si="35"/>
        <v>-55</v>
      </c>
      <c r="AQ79" s="3">
        <f t="shared" si="35"/>
        <v>-192</v>
      </c>
      <c r="AR79" s="3">
        <f t="shared" si="35"/>
        <v>0</v>
      </c>
      <c r="AS79" s="3">
        <f t="shared" si="35"/>
        <v>0</v>
      </c>
      <c r="AT79" s="3"/>
      <c r="AU79" s="3">
        <f>AH79+AP79+AQ79</f>
        <v>885</v>
      </c>
    </row>
    <row r="81" spans="1:47" ht="12.75">
      <c r="A81" t="s">
        <v>45</v>
      </c>
      <c r="B81">
        <v>-1132</v>
      </c>
      <c r="J81">
        <v>1132</v>
      </c>
      <c r="O81" s="2">
        <f aca="true" t="shared" si="36" ref="O81:O86">B81+J81+K81</f>
        <v>0</v>
      </c>
      <c r="Q81" t="s">
        <v>45</v>
      </c>
      <c r="R81">
        <v>-1132</v>
      </c>
      <c r="Z81">
        <v>1132</v>
      </c>
      <c r="AE81" s="2">
        <f aca="true" t="shared" si="37" ref="AE81:AE86">R81+Z81+AA81</f>
        <v>0</v>
      </c>
      <c r="AG81" t="s">
        <v>45</v>
      </c>
      <c r="AH81">
        <v>-1132</v>
      </c>
      <c r="AP81">
        <v>1132</v>
      </c>
      <c r="AU81" s="2">
        <f aca="true" t="shared" si="38" ref="AU81:AU86">AH81+AP81+AQ81</f>
        <v>0</v>
      </c>
    </row>
    <row r="82" spans="1:47" ht="12.75">
      <c r="A82" t="s">
        <v>46</v>
      </c>
      <c r="J82">
        <v>-192</v>
      </c>
      <c r="K82">
        <v>192</v>
      </c>
      <c r="O82" s="2">
        <f t="shared" si="36"/>
        <v>0</v>
      </c>
      <c r="Q82" t="s">
        <v>46</v>
      </c>
      <c r="Z82">
        <v>-192</v>
      </c>
      <c r="AA82">
        <v>192</v>
      </c>
      <c r="AE82" s="2">
        <f t="shared" si="37"/>
        <v>0</v>
      </c>
      <c r="AG82" t="s">
        <v>46</v>
      </c>
      <c r="AP82">
        <v>-192</v>
      </c>
      <c r="AQ82">
        <v>192</v>
      </c>
      <c r="AU82" s="2">
        <f t="shared" si="38"/>
        <v>0</v>
      </c>
    </row>
    <row r="83" spans="1:47" ht="12.75">
      <c r="A83" s="7" t="s">
        <v>47</v>
      </c>
      <c r="C83">
        <v>1200</v>
      </c>
      <c r="M83">
        <v>-1200</v>
      </c>
      <c r="O83" s="2">
        <f t="shared" si="36"/>
        <v>0</v>
      </c>
      <c r="Q83" s="7" t="s">
        <v>47</v>
      </c>
      <c r="S83">
        <v>1200</v>
      </c>
      <c r="AB83">
        <v>-1200</v>
      </c>
      <c r="AE83" s="2">
        <f t="shared" si="37"/>
        <v>0</v>
      </c>
      <c r="AG83" s="7" t="s">
        <v>47</v>
      </c>
      <c r="AI83">
        <v>1200</v>
      </c>
      <c r="AS83">
        <v>-1200</v>
      </c>
      <c r="AU83" s="2">
        <f t="shared" si="38"/>
        <v>0</v>
      </c>
    </row>
    <row r="84" spans="1:47" ht="12.75">
      <c r="A84" t="s">
        <v>99</v>
      </c>
      <c r="C84">
        <v>-6</v>
      </c>
      <c r="F84">
        <v>106</v>
      </c>
      <c r="G84">
        <v>-100</v>
      </c>
      <c r="O84" s="2">
        <f t="shared" si="36"/>
        <v>0</v>
      </c>
      <c r="Q84" t="s">
        <v>48</v>
      </c>
      <c r="S84">
        <v>-6</v>
      </c>
      <c r="V84">
        <v>106</v>
      </c>
      <c r="W84">
        <v>-100</v>
      </c>
      <c r="AE84" s="2">
        <f t="shared" si="37"/>
        <v>0</v>
      </c>
      <c r="AG84" t="s">
        <v>48</v>
      </c>
      <c r="AI84">
        <v>-6</v>
      </c>
      <c r="AL84">
        <v>106</v>
      </c>
      <c r="AM84">
        <v>-100</v>
      </c>
      <c r="AU84" s="2">
        <f t="shared" si="38"/>
        <v>0</v>
      </c>
    </row>
    <row r="85" spans="1:47" ht="12.75">
      <c r="A85" s="12" t="s">
        <v>80</v>
      </c>
      <c r="I85">
        <v>-6</v>
      </c>
      <c r="M85">
        <v>6</v>
      </c>
      <c r="O85" s="2">
        <f t="shared" si="36"/>
        <v>0</v>
      </c>
      <c r="Q85" t="s">
        <v>49</v>
      </c>
      <c r="AE85" s="2">
        <f t="shared" si="37"/>
        <v>0</v>
      </c>
      <c r="AG85" t="s">
        <v>49</v>
      </c>
      <c r="AR85">
        <v>-6</v>
      </c>
      <c r="AS85">
        <v>6</v>
      </c>
      <c r="AU85" s="2">
        <f t="shared" si="38"/>
        <v>0</v>
      </c>
    </row>
    <row r="86" spans="1:47" s="23" customFormat="1" ht="25.5">
      <c r="A86" s="24" t="s">
        <v>100</v>
      </c>
      <c r="B86" s="25"/>
      <c r="C86" s="25"/>
      <c r="D86" s="25"/>
      <c r="E86" s="25">
        <v>-48</v>
      </c>
      <c r="F86" s="25"/>
      <c r="G86" s="25"/>
      <c r="H86" s="25">
        <v>-20</v>
      </c>
      <c r="I86" s="25">
        <v>68</v>
      </c>
      <c r="J86" s="25"/>
      <c r="K86" s="25"/>
      <c r="L86" s="25"/>
      <c r="M86" s="25"/>
      <c r="N86" s="25"/>
      <c r="O86" s="26">
        <f t="shared" si="36"/>
        <v>0</v>
      </c>
      <c r="Q86" s="24" t="s">
        <v>100</v>
      </c>
      <c r="R86" s="25"/>
      <c r="S86" s="25"/>
      <c r="T86" s="25"/>
      <c r="U86" s="25">
        <v>-48</v>
      </c>
      <c r="V86" s="25"/>
      <c r="W86" s="25"/>
      <c r="X86" s="25">
        <v>-20</v>
      </c>
      <c r="Y86" s="25">
        <v>68</v>
      </c>
      <c r="Z86" s="25"/>
      <c r="AA86" s="25"/>
      <c r="AB86" s="25"/>
      <c r="AC86" s="25"/>
      <c r="AD86" s="25"/>
      <c r="AE86" s="26">
        <f t="shared" si="37"/>
        <v>0</v>
      </c>
      <c r="AG86" s="24" t="s">
        <v>100</v>
      </c>
      <c r="AH86" s="25"/>
      <c r="AI86" s="25"/>
      <c r="AJ86" s="25"/>
      <c r="AK86" s="25">
        <v>-48</v>
      </c>
      <c r="AL86" s="25"/>
      <c r="AM86" s="25"/>
      <c r="AN86" s="25">
        <v>-20</v>
      </c>
      <c r="AO86" s="25">
        <v>68</v>
      </c>
      <c r="AP86" s="25"/>
      <c r="AQ86" s="25"/>
      <c r="AR86" s="25"/>
      <c r="AS86" s="25"/>
      <c r="AT86" s="25"/>
      <c r="AU86" s="26">
        <f t="shared" si="38"/>
        <v>0</v>
      </c>
    </row>
    <row r="88" spans="1:47" ht="12.75">
      <c r="A88" s="4" t="s">
        <v>18</v>
      </c>
      <c r="B88" s="4">
        <f>SUM(B79:B86)</f>
        <v>0</v>
      </c>
      <c r="C88" s="4">
        <f aca="true" t="shared" si="39" ref="C88:M88">SUM(C79:C86)</f>
        <v>1194</v>
      </c>
      <c r="D88" s="4">
        <f t="shared" si="39"/>
        <v>-834</v>
      </c>
      <c r="E88" s="4">
        <f t="shared" si="39"/>
        <v>20</v>
      </c>
      <c r="F88" s="4">
        <f t="shared" si="39"/>
        <v>-60</v>
      </c>
      <c r="G88" s="4">
        <f t="shared" si="39"/>
        <v>-100</v>
      </c>
      <c r="H88" s="4">
        <f t="shared" si="39"/>
        <v>-20</v>
      </c>
      <c r="I88" s="4">
        <f t="shared" si="39"/>
        <v>109</v>
      </c>
      <c r="J88" s="4">
        <f t="shared" si="39"/>
        <v>885</v>
      </c>
      <c r="K88" s="4">
        <f t="shared" si="39"/>
        <v>0</v>
      </c>
      <c r="L88" s="4">
        <f t="shared" si="39"/>
        <v>0</v>
      </c>
      <c r="M88" s="4">
        <f t="shared" si="39"/>
        <v>-1194</v>
      </c>
      <c r="N88" s="4"/>
      <c r="O88" s="4">
        <f>B88+J88+K88</f>
        <v>885</v>
      </c>
      <c r="Q88" s="4" t="s">
        <v>18</v>
      </c>
      <c r="R88" s="4">
        <f>SUM(R79:R86)</f>
        <v>0</v>
      </c>
      <c r="S88" s="4">
        <f aca="true" t="shared" si="40" ref="S88:AC88">SUM(S79:S86)</f>
        <v>1194</v>
      </c>
      <c r="T88" s="4">
        <f t="shared" si="40"/>
        <v>-834</v>
      </c>
      <c r="U88" s="4">
        <f t="shared" si="40"/>
        <v>20</v>
      </c>
      <c r="V88" s="4">
        <f t="shared" si="40"/>
        <v>-60</v>
      </c>
      <c r="W88" s="4">
        <f t="shared" si="40"/>
        <v>-100</v>
      </c>
      <c r="X88" s="4">
        <f t="shared" si="40"/>
        <v>-20</v>
      </c>
      <c r="Y88" s="4">
        <f t="shared" si="40"/>
        <v>115</v>
      </c>
      <c r="Z88" s="4">
        <f t="shared" si="40"/>
        <v>885</v>
      </c>
      <c r="AA88" s="4">
        <f t="shared" si="40"/>
        <v>0</v>
      </c>
      <c r="AB88" s="4">
        <f t="shared" si="40"/>
        <v>-1200</v>
      </c>
      <c r="AC88" s="4">
        <f t="shared" si="40"/>
        <v>0</v>
      </c>
      <c r="AD88" s="4"/>
      <c r="AE88" s="4">
        <f>R88+Z88+AA88</f>
        <v>885</v>
      </c>
      <c r="AG88" s="4" t="s">
        <v>18</v>
      </c>
      <c r="AH88" s="4">
        <f>SUM(AH79:AH86)</f>
        <v>0</v>
      </c>
      <c r="AI88" s="4">
        <f aca="true" t="shared" si="41" ref="AI88:AS88">SUM(AI79:AI86)</f>
        <v>1194</v>
      </c>
      <c r="AJ88" s="4">
        <f t="shared" si="41"/>
        <v>-834</v>
      </c>
      <c r="AK88" s="4">
        <f t="shared" si="41"/>
        <v>20</v>
      </c>
      <c r="AL88" s="4">
        <f t="shared" si="41"/>
        <v>-60</v>
      </c>
      <c r="AM88" s="4">
        <f t="shared" si="41"/>
        <v>-100</v>
      </c>
      <c r="AN88" s="4">
        <f t="shared" si="41"/>
        <v>-20</v>
      </c>
      <c r="AO88" s="4">
        <f t="shared" si="41"/>
        <v>115</v>
      </c>
      <c r="AP88" s="4">
        <f t="shared" si="41"/>
        <v>885</v>
      </c>
      <c r="AQ88" s="4">
        <f t="shared" si="41"/>
        <v>0</v>
      </c>
      <c r="AR88" s="4">
        <f t="shared" si="41"/>
        <v>-6</v>
      </c>
      <c r="AS88" s="4">
        <f t="shared" si="41"/>
        <v>-1194</v>
      </c>
      <c r="AT88" s="4"/>
      <c r="AU88" s="4">
        <f>AH88+AP88+AQ88</f>
        <v>885</v>
      </c>
    </row>
    <row r="91" spans="1:47" ht="12.75">
      <c r="A91" s="15" t="s">
        <v>63</v>
      </c>
      <c r="B91" s="16"/>
      <c r="C91" s="16"/>
      <c r="D91" s="16"/>
      <c r="E91" s="16"/>
      <c r="F91" s="16"/>
      <c r="G91" s="16"/>
      <c r="H91" s="16"/>
      <c r="I91" s="16"/>
      <c r="J91" s="16"/>
      <c r="K91" s="16"/>
      <c r="L91" s="16"/>
      <c r="M91" s="16"/>
      <c r="N91" s="16"/>
      <c r="O91" s="16"/>
      <c r="Q91" s="15" t="s">
        <v>63</v>
      </c>
      <c r="R91" s="16"/>
      <c r="S91" s="16"/>
      <c r="T91" s="16"/>
      <c r="U91" s="16"/>
      <c r="V91" s="16"/>
      <c r="W91" s="16"/>
      <c r="X91" s="16"/>
      <c r="Y91" s="16"/>
      <c r="Z91" s="16"/>
      <c r="AA91" s="16"/>
      <c r="AB91" s="16"/>
      <c r="AC91" s="16"/>
      <c r="AD91" s="16"/>
      <c r="AE91" s="16"/>
      <c r="AG91" s="15" t="s">
        <v>63</v>
      </c>
      <c r="AH91" s="16"/>
      <c r="AI91" s="16"/>
      <c r="AJ91" s="16"/>
      <c r="AK91" s="16"/>
      <c r="AL91" s="16"/>
      <c r="AM91" s="16"/>
      <c r="AN91" s="16"/>
      <c r="AO91" s="16"/>
      <c r="AP91" s="16"/>
      <c r="AQ91" s="16"/>
      <c r="AR91" s="16"/>
      <c r="AS91" s="16"/>
      <c r="AT91" s="16"/>
      <c r="AU91" s="16"/>
    </row>
    <row r="93" spans="1:33" ht="12.75">
      <c r="A93" t="s">
        <v>20</v>
      </c>
      <c r="Q93" t="s">
        <v>20</v>
      </c>
      <c r="AG93" t="s">
        <v>20</v>
      </c>
    </row>
    <row r="95" spans="1:47" ht="12.75">
      <c r="A95" t="s">
        <v>0</v>
      </c>
      <c r="B95">
        <f>B79</f>
        <v>1132</v>
      </c>
      <c r="C95">
        <f>C79</f>
        <v>0</v>
      </c>
      <c r="D95">
        <f>D79</f>
        <v>-834</v>
      </c>
      <c r="E95">
        <f>E79</f>
        <v>68</v>
      </c>
      <c r="F95">
        <f aca="true" t="shared" si="42" ref="F95:M95">F79</f>
        <v>-166</v>
      </c>
      <c r="G95">
        <f t="shared" si="42"/>
        <v>0</v>
      </c>
      <c r="H95">
        <f t="shared" si="42"/>
        <v>0</v>
      </c>
      <c r="I95">
        <f t="shared" si="42"/>
        <v>47</v>
      </c>
      <c r="J95">
        <f t="shared" si="42"/>
        <v>-55</v>
      </c>
      <c r="K95">
        <f t="shared" si="42"/>
        <v>-192</v>
      </c>
      <c r="L95">
        <f t="shared" si="42"/>
        <v>0</v>
      </c>
      <c r="M95">
        <f t="shared" si="42"/>
        <v>0</v>
      </c>
      <c r="O95">
        <f>B95+J95+K95</f>
        <v>885</v>
      </c>
      <c r="Q95" t="s">
        <v>0</v>
      </c>
      <c r="R95">
        <f>R79</f>
        <v>1132</v>
      </c>
      <c r="S95">
        <f>S79</f>
        <v>0</v>
      </c>
      <c r="T95">
        <f>T79</f>
        <v>-834</v>
      </c>
      <c r="U95">
        <f>U79</f>
        <v>68</v>
      </c>
      <c r="V95">
        <f aca="true" t="shared" si="43" ref="V95:AC95">V79</f>
        <v>-166</v>
      </c>
      <c r="W95">
        <f t="shared" si="43"/>
        <v>0</v>
      </c>
      <c r="X95">
        <f t="shared" si="43"/>
        <v>0</v>
      </c>
      <c r="Y95">
        <f t="shared" si="43"/>
        <v>47</v>
      </c>
      <c r="Z95">
        <f t="shared" si="43"/>
        <v>-55</v>
      </c>
      <c r="AA95">
        <f t="shared" si="43"/>
        <v>-192</v>
      </c>
      <c r="AB95">
        <f t="shared" si="43"/>
        <v>0</v>
      </c>
      <c r="AC95">
        <f t="shared" si="43"/>
        <v>0</v>
      </c>
      <c r="AE95">
        <f>R95+Z95+AA95</f>
        <v>885</v>
      </c>
      <c r="AG95" t="s">
        <v>0</v>
      </c>
      <c r="AH95">
        <f>AH79</f>
        <v>1132</v>
      </c>
      <c r="AI95">
        <f>AI79</f>
        <v>0</v>
      </c>
      <c r="AJ95">
        <f>AJ79</f>
        <v>-834</v>
      </c>
      <c r="AK95">
        <f>AK79</f>
        <v>68</v>
      </c>
      <c r="AL95">
        <f aca="true" t="shared" si="44" ref="AL95:AS95">AL79</f>
        <v>-166</v>
      </c>
      <c r="AM95">
        <f t="shared" si="44"/>
        <v>0</v>
      </c>
      <c r="AN95">
        <f t="shared" si="44"/>
        <v>0</v>
      </c>
      <c r="AO95">
        <f t="shared" si="44"/>
        <v>47</v>
      </c>
      <c r="AP95">
        <f t="shared" si="44"/>
        <v>-55</v>
      </c>
      <c r="AQ95">
        <f t="shared" si="44"/>
        <v>-192</v>
      </c>
      <c r="AR95">
        <f t="shared" si="44"/>
        <v>0</v>
      </c>
      <c r="AS95">
        <f t="shared" si="44"/>
        <v>0</v>
      </c>
      <c r="AU95">
        <f>AH95+AP95+AQ95</f>
        <v>885</v>
      </c>
    </row>
    <row r="97" spans="1:47" ht="12.75">
      <c r="A97" t="s">
        <v>7</v>
      </c>
      <c r="B97">
        <v>-24</v>
      </c>
      <c r="E97">
        <v>24</v>
      </c>
      <c r="O97" s="2">
        <f aca="true" t="shared" si="45" ref="O97:O103">B97+J97+K97</f>
        <v>-24</v>
      </c>
      <c r="Q97" t="s">
        <v>7</v>
      </c>
      <c r="R97">
        <v>-24</v>
      </c>
      <c r="U97">
        <v>24</v>
      </c>
      <c r="AE97" s="2">
        <f aca="true" t="shared" si="46" ref="AE97:AE103">R97+Z97+AA97</f>
        <v>-24</v>
      </c>
      <c r="AG97" t="s">
        <v>7</v>
      </c>
      <c r="AH97">
        <v>-24</v>
      </c>
      <c r="AK97">
        <v>24</v>
      </c>
      <c r="AU97" s="2">
        <f aca="true" t="shared" si="47" ref="AU97:AU103">AH97+AP97+AQ97</f>
        <v>-24</v>
      </c>
    </row>
    <row r="98" spans="1:47" ht="12.75">
      <c r="A98" t="s">
        <v>8</v>
      </c>
      <c r="I98">
        <v>-24</v>
      </c>
      <c r="J98">
        <v>24</v>
      </c>
      <c r="O98" s="2">
        <f t="shared" si="45"/>
        <v>24</v>
      </c>
      <c r="Q98" t="s">
        <v>8</v>
      </c>
      <c r="Y98">
        <v>-24</v>
      </c>
      <c r="Z98">
        <v>24</v>
      </c>
      <c r="AE98" s="2">
        <f t="shared" si="46"/>
        <v>24</v>
      </c>
      <c r="AG98" t="s">
        <v>8</v>
      </c>
      <c r="AO98">
        <v>-24</v>
      </c>
      <c r="AP98">
        <v>24</v>
      </c>
      <c r="AU98" s="2">
        <f t="shared" si="47"/>
        <v>24</v>
      </c>
    </row>
    <row r="99" spans="1:47" ht="12.75">
      <c r="A99" t="s">
        <v>150</v>
      </c>
      <c r="J99">
        <v>-4</v>
      </c>
      <c r="K99">
        <v>4</v>
      </c>
      <c r="O99" s="2">
        <f t="shared" si="45"/>
        <v>0</v>
      </c>
      <c r="Q99" t="s">
        <v>150</v>
      </c>
      <c r="Z99">
        <v>-4</v>
      </c>
      <c r="AA99">
        <v>4</v>
      </c>
      <c r="AE99" s="2">
        <f t="shared" si="46"/>
        <v>0</v>
      </c>
      <c r="AG99" t="s">
        <v>150</v>
      </c>
      <c r="AP99">
        <v>-4</v>
      </c>
      <c r="AQ99">
        <v>4</v>
      </c>
      <c r="AU99" s="2">
        <f t="shared" si="47"/>
        <v>0</v>
      </c>
    </row>
    <row r="100" spans="1:47" ht="12.75">
      <c r="A100" t="s">
        <v>9</v>
      </c>
      <c r="O100" s="2">
        <f t="shared" si="45"/>
        <v>0</v>
      </c>
      <c r="Q100" t="s">
        <v>9</v>
      </c>
      <c r="AE100" s="2">
        <f t="shared" si="46"/>
        <v>0</v>
      </c>
      <c r="AG100" t="s">
        <v>9</v>
      </c>
      <c r="AU100" s="2">
        <f t="shared" si="47"/>
        <v>0</v>
      </c>
    </row>
    <row r="101" spans="1:47" ht="12.75">
      <c r="A101" t="s">
        <v>10</v>
      </c>
      <c r="I101">
        <v>36</v>
      </c>
      <c r="J101">
        <v>-36</v>
      </c>
      <c r="O101" s="2">
        <f t="shared" si="45"/>
        <v>-36</v>
      </c>
      <c r="Q101" t="s">
        <v>10</v>
      </c>
      <c r="Y101">
        <v>36</v>
      </c>
      <c r="Z101">
        <v>-36</v>
      </c>
      <c r="AE101" s="2">
        <f t="shared" si="46"/>
        <v>-36</v>
      </c>
      <c r="AG101" t="s">
        <v>10</v>
      </c>
      <c r="AO101">
        <v>36</v>
      </c>
      <c r="AP101">
        <v>-36</v>
      </c>
      <c r="AU101" s="2">
        <f t="shared" si="47"/>
        <v>-36</v>
      </c>
    </row>
    <row r="102" spans="1:47" ht="12.75">
      <c r="A102" t="s">
        <v>38</v>
      </c>
      <c r="D102">
        <v>83</v>
      </c>
      <c r="F102">
        <v>-83</v>
      </c>
      <c r="O102" s="2">
        <f t="shared" si="45"/>
        <v>0</v>
      </c>
      <c r="Q102" t="s">
        <v>38</v>
      </c>
      <c r="T102">
        <v>83</v>
      </c>
      <c r="V102">
        <v>-83</v>
      </c>
      <c r="AE102" s="2">
        <f t="shared" si="46"/>
        <v>0</v>
      </c>
      <c r="AG102" t="s">
        <v>38</v>
      </c>
      <c r="AJ102">
        <v>83</v>
      </c>
      <c r="AL102">
        <v>-83</v>
      </c>
      <c r="AU102" s="2">
        <f t="shared" si="47"/>
        <v>0</v>
      </c>
    </row>
    <row r="103" spans="1:47" ht="12.75">
      <c r="A103" t="s">
        <v>9</v>
      </c>
      <c r="O103" s="2">
        <f t="shared" si="45"/>
        <v>0</v>
      </c>
      <c r="Q103" t="s">
        <v>9</v>
      </c>
      <c r="AE103" s="2">
        <f t="shared" si="46"/>
        <v>0</v>
      </c>
      <c r="AG103" t="s">
        <v>9</v>
      </c>
      <c r="AU103" s="2">
        <f t="shared" si="47"/>
        <v>0</v>
      </c>
    </row>
    <row r="105" spans="1:47" ht="12.75">
      <c r="A105" s="3" t="s">
        <v>12</v>
      </c>
      <c r="B105" s="3">
        <f aca="true" t="shared" si="48" ref="B105:M105">SUM(B95:B103)</f>
        <v>1108</v>
      </c>
      <c r="C105" s="3">
        <f t="shared" si="48"/>
        <v>0</v>
      </c>
      <c r="D105" s="3">
        <f t="shared" si="48"/>
        <v>-751</v>
      </c>
      <c r="E105" s="3">
        <f t="shared" si="48"/>
        <v>92</v>
      </c>
      <c r="F105" s="3">
        <f t="shared" si="48"/>
        <v>-249</v>
      </c>
      <c r="G105" s="3">
        <f t="shared" si="48"/>
        <v>0</v>
      </c>
      <c r="H105" s="3">
        <f t="shared" si="48"/>
        <v>0</v>
      </c>
      <c r="I105" s="3">
        <f t="shared" si="48"/>
        <v>59</v>
      </c>
      <c r="J105" s="3">
        <f t="shared" si="48"/>
        <v>-71</v>
      </c>
      <c r="K105" s="3">
        <f t="shared" si="48"/>
        <v>-188</v>
      </c>
      <c r="L105" s="3">
        <f t="shared" si="48"/>
        <v>0</v>
      </c>
      <c r="M105" s="3">
        <f t="shared" si="48"/>
        <v>0</v>
      </c>
      <c r="N105" s="3"/>
      <c r="O105" s="3">
        <f>B105+J105+K105</f>
        <v>849</v>
      </c>
      <c r="Q105" s="3" t="s">
        <v>12</v>
      </c>
      <c r="R105" s="3">
        <f aca="true" t="shared" si="49" ref="R105:AC105">SUM(R95:R103)</f>
        <v>1108</v>
      </c>
      <c r="S105" s="3">
        <f t="shared" si="49"/>
        <v>0</v>
      </c>
      <c r="T105" s="3">
        <f t="shared" si="49"/>
        <v>-751</v>
      </c>
      <c r="U105" s="3">
        <f t="shared" si="49"/>
        <v>92</v>
      </c>
      <c r="V105" s="3">
        <f t="shared" si="49"/>
        <v>-249</v>
      </c>
      <c r="W105" s="3">
        <f t="shared" si="49"/>
        <v>0</v>
      </c>
      <c r="X105" s="3">
        <f t="shared" si="49"/>
        <v>0</v>
      </c>
      <c r="Y105" s="3">
        <f t="shared" si="49"/>
        <v>59</v>
      </c>
      <c r="Z105" s="3">
        <f t="shared" si="49"/>
        <v>-71</v>
      </c>
      <c r="AA105" s="3">
        <f t="shared" si="49"/>
        <v>-188</v>
      </c>
      <c r="AB105" s="3">
        <f t="shared" si="49"/>
        <v>0</v>
      </c>
      <c r="AC105" s="3">
        <f t="shared" si="49"/>
        <v>0</v>
      </c>
      <c r="AD105" s="3"/>
      <c r="AE105" s="3">
        <f>R105+Z105+AA105</f>
        <v>849</v>
      </c>
      <c r="AG105" s="3" t="s">
        <v>12</v>
      </c>
      <c r="AH105" s="3">
        <f aca="true" t="shared" si="50" ref="AH105:AS105">SUM(AH95:AH103)</f>
        <v>1108</v>
      </c>
      <c r="AI105" s="3">
        <f t="shared" si="50"/>
        <v>0</v>
      </c>
      <c r="AJ105" s="3">
        <f t="shared" si="50"/>
        <v>-751</v>
      </c>
      <c r="AK105" s="3">
        <f t="shared" si="50"/>
        <v>92</v>
      </c>
      <c r="AL105" s="3">
        <f t="shared" si="50"/>
        <v>-249</v>
      </c>
      <c r="AM105" s="3">
        <f t="shared" si="50"/>
        <v>0</v>
      </c>
      <c r="AN105" s="3">
        <f t="shared" si="50"/>
        <v>0</v>
      </c>
      <c r="AO105" s="3">
        <f t="shared" si="50"/>
        <v>59</v>
      </c>
      <c r="AP105" s="3">
        <f t="shared" si="50"/>
        <v>-71</v>
      </c>
      <c r="AQ105" s="3">
        <f t="shared" si="50"/>
        <v>-188</v>
      </c>
      <c r="AR105" s="3">
        <f t="shared" si="50"/>
        <v>0</v>
      </c>
      <c r="AS105" s="3">
        <f t="shared" si="50"/>
        <v>0</v>
      </c>
      <c r="AT105" s="3"/>
      <c r="AU105" s="3">
        <f>AH105+AP105+AQ105</f>
        <v>849</v>
      </c>
    </row>
    <row r="107" spans="1:33" ht="12.75">
      <c r="A107" t="s">
        <v>21</v>
      </c>
      <c r="Q107" t="s">
        <v>21</v>
      </c>
      <c r="AG107" t="s">
        <v>21</v>
      </c>
    </row>
    <row r="109" spans="1:47" ht="12.75">
      <c r="A109" t="s">
        <v>0</v>
      </c>
      <c r="B109">
        <f>B88</f>
        <v>0</v>
      </c>
      <c r="C109">
        <f aca="true" t="shared" si="51" ref="C109:M109">C88</f>
        <v>1194</v>
      </c>
      <c r="D109">
        <f t="shared" si="51"/>
        <v>-834</v>
      </c>
      <c r="E109">
        <f t="shared" si="51"/>
        <v>20</v>
      </c>
      <c r="F109">
        <f t="shared" si="51"/>
        <v>-60</v>
      </c>
      <c r="G109">
        <f t="shared" si="51"/>
        <v>-100</v>
      </c>
      <c r="H109">
        <f t="shared" si="51"/>
        <v>-20</v>
      </c>
      <c r="I109">
        <f t="shared" si="51"/>
        <v>109</v>
      </c>
      <c r="J109">
        <f t="shared" si="51"/>
        <v>885</v>
      </c>
      <c r="K109">
        <f t="shared" si="51"/>
        <v>0</v>
      </c>
      <c r="L109">
        <f t="shared" si="51"/>
        <v>0</v>
      </c>
      <c r="M109">
        <f t="shared" si="51"/>
        <v>-1194</v>
      </c>
      <c r="O109">
        <f>B109+J109+K109</f>
        <v>885</v>
      </c>
      <c r="Q109" t="s">
        <v>0</v>
      </c>
      <c r="R109">
        <f>R88</f>
        <v>0</v>
      </c>
      <c r="S109">
        <f aca="true" t="shared" si="52" ref="S109:AC109">S88</f>
        <v>1194</v>
      </c>
      <c r="T109">
        <f t="shared" si="52"/>
        <v>-834</v>
      </c>
      <c r="U109">
        <f t="shared" si="52"/>
        <v>20</v>
      </c>
      <c r="V109">
        <f t="shared" si="52"/>
        <v>-60</v>
      </c>
      <c r="W109">
        <f t="shared" si="52"/>
        <v>-100</v>
      </c>
      <c r="X109">
        <f t="shared" si="52"/>
        <v>-20</v>
      </c>
      <c r="Y109">
        <f t="shared" si="52"/>
        <v>115</v>
      </c>
      <c r="Z109">
        <f t="shared" si="52"/>
        <v>885</v>
      </c>
      <c r="AA109">
        <f t="shared" si="52"/>
        <v>0</v>
      </c>
      <c r="AB109">
        <f t="shared" si="52"/>
        <v>-1200</v>
      </c>
      <c r="AC109">
        <f t="shared" si="52"/>
        <v>0</v>
      </c>
      <c r="AE109">
        <f>R109+Z109+AA109</f>
        <v>885</v>
      </c>
      <c r="AG109" t="s">
        <v>0</v>
      </c>
      <c r="AH109">
        <f>AH88</f>
        <v>0</v>
      </c>
      <c r="AI109">
        <f aca="true" t="shared" si="53" ref="AI109:AS109">AI88</f>
        <v>1194</v>
      </c>
      <c r="AJ109">
        <f t="shared" si="53"/>
        <v>-834</v>
      </c>
      <c r="AK109">
        <f t="shared" si="53"/>
        <v>20</v>
      </c>
      <c r="AL109">
        <f t="shared" si="53"/>
        <v>-60</v>
      </c>
      <c r="AM109">
        <f t="shared" si="53"/>
        <v>-100</v>
      </c>
      <c r="AN109">
        <f t="shared" si="53"/>
        <v>-20</v>
      </c>
      <c r="AO109">
        <f t="shared" si="53"/>
        <v>115</v>
      </c>
      <c r="AP109">
        <f t="shared" si="53"/>
        <v>885</v>
      </c>
      <c r="AQ109">
        <f t="shared" si="53"/>
        <v>0</v>
      </c>
      <c r="AR109">
        <f t="shared" si="53"/>
        <v>-6</v>
      </c>
      <c r="AS109">
        <f t="shared" si="53"/>
        <v>-1194</v>
      </c>
      <c r="AU109">
        <f>AH109+AP109+AQ109</f>
        <v>885</v>
      </c>
    </row>
    <row r="111" spans="1:47" ht="12.75">
      <c r="A111" t="s">
        <v>7</v>
      </c>
      <c r="O111" s="2">
        <f aca="true" t="shared" si="54" ref="O111:O116">B111+J111+K111</f>
        <v>0</v>
      </c>
      <c r="Q111" t="s">
        <v>7</v>
      </c>
      <c r="AE111" s="2">
        <f aca="true" t="shared" si="55" ref="AE111:AE116">R111+Z111+AA111</f>
        <v>0</v>
      </c>
      <c r="AG111" t="s">
        <v>7</v>
      </c>
      <c r="AU111" s="2">
        <f aca="true" t="shared" si="56" ref="AU111:AU116">AH111+AP111+AQ111</f>
        <v>0</v>
      </c>
    </row>
    <row r="112" spans="1:47" ht="12.75">
      <c r="A112" t="s">
        <v>8</v>
      </c>
      <c r="O112" s="2">
        <f t="shared" si="54"/>
        <v>0</v>
      </c>
      <c r="Q112" t="s">
        <v>8</v>
      </c>
      <c r="AE112" s="2">
        <f t="shared" si="55"/>
        <v>0</v>
      </c>
      <c r="AG112" t="s">
        <v>8</v>
      </c>
      <c r="AU112" s="2">
        <f t="shared" si="56"/>
        <v>0</v>
      </c>
    </row>
    <row r="113" spans="1:47" ht="12.75">
      <c r="A113" t="s">
        <v>9</v>
      </c>
      <c r="O113" s="2">
        <f t="shared" si="54"/>
        <v>0</v>
      </c>
      <c r="Q113" t="s">
        <v>9</v>
      </c>
      <c r="AE113" s="2">
        <f t="shared" si="55"/>
        <v>0</v>
      </c>
      <c r="AG113" t="s">
        <v>9</v>
      </c>
      <c r="AU113" s="2">
        <f t="shared" si="56"/>
        <v>0</v>
      </c>
    </row>
    <row r="114" spans="1:47" ht="12.75">
      <c r="A114" t="s">
        <v>10</v>
      </c>
      <c r="I114">
        <v>36</v>
      </c>
      <c r="J114">
        <v>-36</v>
      </c>
      <c r="O114" s="2">
        <f t="shared" si="54"/>
        <v>-36</v>
      </c>
      <c r="Q114" t="s">
        <v>10</v>
      </c>
      <c r="Y114">
        <v>36</v>
      </c>
      <c r="Z114">
        <v>-36</v>
      </c>
      <c r="AE114" s="2">
        <f t="shared" si="55"/>
        <v>-36</v>
      </c>
      <c r="AG114" t="s">
        <v>10</v>
      </c>
      <c r="AO114">
        <v>36</v>
      </c>
      <c r="AP114">
        <v>-36</v>
      </c>
      <c r="AU114" s="2">
        <f t="shared" si="56"/>
        <v>-36</v>
      </c>
    </row>
    <row r="115" spans="1:47" ht="12.75">
      <c r="A115" t="s">
        <v>38</v>
      </c>
      <c r="C115">
        <v>-4</v>
      </c>
      <c r="D115">
        <v>83</v>
      </c>
      <c r="F115">
        <v>-30</v>
      </c>
      <c r="G115">
        <v>-49</v>
      </c>
      <c r="O115" s="2">
        <f t="shared" si="54"/>
        <v>0</v>
      </c>
      <c r="Q115" t="s">
        <v>38</v>
      </c>
      <c r="S115">
        <v>-4</v>
      </c>
      <c r="T115">
        <v>83</v>
      </c>
      <c r="V115">
        <v>-30</v>
      </c>
      <c r="W115">
        <v>-49</v>
      </c>
      <c r="AE115" s="2">
        <f t="shared" si="55"/>
        <v>0</v>
      </c>
      <c r="AG115" t="s">
        <v>38</v>
      </c>
      <c r="AI115">
        <v>-4</v>
      </c>
      <c r="AJ115">
        <v>83</v>
      </c>
      <c r="AL115">
        <v>-30</v>
      </c>
      <c r="AM115">
        <v>-49</v>
      </c>
      <c r="AU115" s="2">
        <f t="shared" si="56"/>
        <v>0</v>
      </c>
    </row>
    <row r="116" spans="1:47" ht="12.75">
      <c r="A116" s="12" t="s">
        <v>80</v>
      </c>
      <c r="I116">
        <v>-4</v>
      </c>
      <c r="M116">
        <v>4</v>
      </c>
      <c r="O116" s="2">
        <f t="shared" si="54"/>
        <v>0</v>
      </c>
      <c r="Q116" t="s">
        <v>44</v>
      </c>
      <c r="AE116" s="2">
        <f t="shared" si="55"/>
        <v>0</v>
      </c>
      <c r="AG116" t="s">
        <v>44</v>
      </c>
      <c r="AR116">
        <v>-4</v>
      </c>
      <c r="AS116">
        <v>4</v>
      </c>
      <c r="AU116" s="2">
        <f t="shared" si="56"/>
        <v>0</v>
      </c>
    </row>
    <row r="118" spans="1:47" ht="12.75">
      <c r="A118" s="4" t="s">
        <v>12</v>
      </c>
      <c r="B118" s="4">
        <f aca="true" t="shared" si="57" ref="B118:M118">SUM(B109:B116)</f>
        <v>0</v>
      </c>
      <c r="C118" s="4">
        <f t="shared" si="57"/>
        <v>1190</v>
      </c>
      <c r="D118" s="4">
        <f t="shared" si="57"/>
        <v>-751</v>
      </c>
      <c r="E118" s="4">
        <f t="shared" si="57"/>
        <v>20</v>
      </c>
      <c r="F118" s="4">
        <f t="shared" si="57"/>
        <v>-90</v>
      </c>
      <c r="G118" s="4">
        <f t="shared" si="57"/>
        <v>-149</v>
      </c>
      <c r="H118" s="4">
        <f t="shared" si="57"/>
        <v>-20</v>
      </c>
      <c r="I118" s="4">
        <f t="shared" si="57"/>
        <v>141</v>
      </c>
      <c r="J118" s="4">
        <f t="shared" si="57"/>
        <v>849</v>
      </c>
      <c r="K118" s="4">
        <f t="shared" si="57"/>
        <v>0</v>
      </c>
      <c r="L118" s="4">
        <f t="shared" si="57"/>
        <v>0</v>
      </c>
      <c r="M118" s="4">
        <f t="shared" si="57"/>
        <v>-1190</v>
      </c>
      <c r="N118" s="4"/>
      <c r="O118" s="4">
        <f>B118+J118+K118</f>
        <v>849</v>
      </c>
      <c r="Q118" s="4" t="s">
        <v>12</v>
      </c>
      <c r="R118" s="4">
        <f aca="true" t="shared" si="58" ref="R118:AC118">SUM(R109:R116)</f>
        <v>0</v>
      </c>
      <c r="S118" s="4">
        <f t="shared" si="58"/>
        <v>1190</v>
      </c>
      <c r="T118" s="4">
        <f t="shared" si="58"/>
        <v>-751</v>
      </c>
      <c r="U118" s="4">
        <f t="shared" si="58"/>
        <v>20</v>
      </c>
      <c r="V118" s="4">
        <f t="shared" si="58"/>
        <v>-90</v>
      </c>
      <c r="W118" s="4">
        <f t="shared" si="58"/>
        <v>-149</v>
      </c>
      <c r="X118" s="4">
        <f t="shared" si="58"/>
        <v>-20</v>
      </c>
      <c r="Y118" s="4">
        <f t="shared" si="58"/>
        <v>151</v>
      </c>
      <c r="Z118" s="4">
        <f t="shared" si="58"/>
        <v>849</v>
      </c>
      <c r="AA118" s="4">
        <f t="shared" si="58"/>
        <v>0</v>
      </c>
      <c r="AB118" s="4">
        <f t="shared" si="58"/>
        <v>-1200</v>
      </c>
      <c r="AC118" s="4">
        <f t="shared" si="58"/>
        <v>0</v>
      </c>
      <c r="AD118" s="4"/>
      <c r="AE118" s="4">
        <f>R118+Z118+AA118</f>
        <v>849</v>
      </c>
      <c r="AG118" s="4" t="s">
        <v>12</v>
      </c>
      <c r="AH118" s="4">
        <f aca="true" t="shared" si="59" ref="AH118:AS118">SUM(AH109:AH116)</f>
        <v>0</v>
      </c>
      <c r="AI118" s="4">
        <f t="shared" si="59"/>
        <v>1190</v>
      </c>
      <c r="AJ118" s="4">
        <f t="shared" si="59"/>
        <v>-751</v>
      </c>
      <c r="AK118" s="4">
        <f t="shared" si="59"/>
        <v>20</v>
      </c>
      <c r="AL118" s="4">
        <f t="shared" si="59"/>
        <v>-90</v>
      </c>
      <c r="AM118" s="4">
        <f t="shared" si="59"/>
        <v>-149</v>
      </c>
      <c r="AN118" s="4">
        <f t="shared" si="59"/>
        <v>-20</v>
      </c>
      <c r="AO118" s="4">
        <f t="shared" si="59"/>
        <v>151</v>
      </c>
      <c r="AP118" s="4">
        <f t="shared" si="59"/>
        <v>849</v>
      </c>
      <c r="AQ118" s="4">
        <f t="shared" si="59"/>
        <v>0</v>
      </c>
      <c r="AR118" s="4">
        <f t="shared" si="59"/>
        <v>-10</v>
      </c>
      <c r="AS118" s="4">
        <f t="shared" si="59"/>
        <v>-1190</v>
      </c>
      <c r="AT118" s="4"/>
      <c r="AU118" s="4">
        <f>AH118+AP118+AQ118</f>
        <v>849</v>
      </c>
    </row>
    <row r="120" spans="1:33" ht="12.75">
      <c r="A120" t="s">
        <v>22</v>
      </c>
      <c r="Q120" t="s">
        <v>22</v>
      </c>
      <c r="AG120" t="s">
        <v>22</v>
      </c>
    </row>
    <row r="122" spans="1:47" ht="12.75">
      <c r="A122" t="s">
        <v>23</v>
      </c>
      <c r="B122">
        <f>B88</f>
        <v>0</v>
      </c>
      <c r="C122">
        <f aca="true" t="shared" si="60" ref="C122:L122">C88</f>
        <v>1194</v>
      </c>
      <c r="D122">
        <f t="shared" si="60"/>
        <v>-834</v>
      </c>
      <c r="E122">
        <f t="shared" si="60"/>
        <v>20</v>
      </c>
      <c r="F122">
        <f t="shared" si="60"/>
        <v>-60</v>
      </c>
      <c r="G122">
        <f t="shared" si="60"/>
        <v>-100</v>
      </c>
      <c r="H122">
        <f t="shared" si="60"/>
        <v>-20</v>
      </c>
      <c r="I122">
        <f t="shared" si="60"/>
        <v>109</v>
      </c>
      <c r="J122">
        <f t="shared" si="60"/>
        <v>885</v>
      </c>
      <c r="K122">
        <f t="shared" si="60"/>
        <v>0</v>
      </c>
      <c r="L122">
        <f t="shared" si="60"/>
        <v>0</v>
      </c>
      <c r="M122">
        <f>M88</f>
        <v>-1194</v>
      </c>
      <c r="O122">
        <f>B122+J122+K122</f>
        <v>885</v>
      </c>
      <c r="Q122" t="s">
        <v>23</v>
      </c>
      <c r="R122">
        <f>R88</f>
        <v>0</v>
      </c>
      <c r="S122">
        <f aca="true" t="shared" si="61" ref="S122:AB122">S88</f>
        <v>1194</v>
      </c>
      <c r="T122">
        <f t="shared" si="61"/>
        <v>-834</v>
      </c>
      <c r="U122">
        <f t="shared" si="61"/>
        <v>20</v>
      </c>
      <c r="V122">
        <f t="shared" si="61"/>
        <v>-60</v>
      </c>
      <c r="W122">
        <f t="shared" si="61"/>
        <v>-100</v>
      </c>
      <c r="X122">
        <f t="shared" si="61"/>
        <v>-20</v>
      </c>
      <c r="Y122">
        <f t="shared" si="61"/>
        <v>115</v>
      </c>
      <c r="Z122">
        <f t="shared" si="61"/>
        <v>885</v>
      </c>
      <c r="AA122">
        <f t="shared" si="61"/>
        <v>0</v>
      </c>
      <c r="AB122">
        <f t="shared" si="61"/>
        <v>-1200</v>
      </c>
      <c r="AC122">
        <f>AC88</f>
        <v>0</v>
      </c>
      <c r="AE122">
        <f>R122+Z122+AA122</f>
        <v>885</v>
      </c>
      <c r="AG122" t="s">
        <v>23</v>
      </c>
      <c r="AH122">
        <f>AH88</f>
        <v>0</v>
      </c>
      <c r="AI122">
        <f aca="true" t="shared" si="62" ref="AI122:AR122">AI88</f>
        <v>1194</v>
      </c>
      <c r="AJ122">
        <f t="shared" si="62"/>
        <v>-834</v>
      </c>
      <c r="AK122">
        <f t="shared" si="62"/>
        <v>20</v>
      </c>
      <c r="AL122">
        <f t="shared" si="62"/>
        <v>-60</v>
      </c>
      <c r="AM122">
        <f t="shared" si="62"/>
        <v>-100</v>
      </c>
      <c r="AN122">
        <f t="shared" si="62"/>
        <v>-20</v>
      </c>
      <c r="AO122">
        <f t="shared" si="62"/>
        <v>115</v>
      </c>
      <c r="AP122">
        <f t="shared" si="62"/>
        <v>885</v>
      </c>
      <c r="AQ122">
        <f t="shared" si="62"/>
        <v>0</v>
      </c>
      <c r="AR122">
        <f t="shared" si="62"/>
        <v>-6</v>
      </c>
      <c r="AS122">
        <f>AS88</f>
        <v>-1194</v>
      </c>
      <c r="AU122">
        <f>AH122+AP122+AQ122</f>
        <v>885</v>
      </c>
    </row>
    <row r="123" spans="1:47" ht="12.75">
      <c r="A123" t="s">
        <v>20</v>
      </c>
      <c r="B123">
        <f>SUM(B97:B103)</f>
        <v>-24</v>
      </c>
      <c r="C123">
        <f aca="true" t="shared" si="63" ref="C123:L123">SUM(C97:C103)</f>
        <v>0</v>
      </c>
      <c r="D123">
        <f t="shared" si="63"/>
        <v>83</v>
      </c>
      <c r="E123">
        <f t="shared" si="63"/>
        <v>24</v>
      </c>
      <c r="F123">
        <f>SUM(F97:F103)</f>
        <v>-83</v>
      </c>
      <c r="G123">
        <f>SUM(G97:G103)</f>
        <v>0</v>
      </c>
      <c r="H123">
        <f>SUM(H97:H103)</f>
        <v>0</v>
      </c>
      <c r="I123">
        <f>SUM(I97:I103)</f>
        <v>12</v>
      </c>
      <c r="J123">
        <f t="shared" si="63"/>
        <v>-16</v>
      </c>
      <c r="K123">
        <f t="shared" si="63"/>
        <v>4</v>
      </c>
      <c r="L123">
        <f t="shared" si="63"/>
        <v>0</v>
      </c>
      <c r="M123">
        <f>SUM(M97:M103)</f>
        <v>0</v>
      </c>
      <c r="O123">
        <f>B123+J123+K123</f>
        <v>-36</v>
      </c>
      <c r="Q123" t="s">
        <v>20</v>
      </c>
      <c r="R123">
        <f>SUM(R97:R103)</f>
        <v>-24</v>
      </c>
      <c r="S123">
        <f aca="true" t="shared" si="64" ref="S123:AB123">SUM(S97:S103)</f>
        <v>0</v>
      </c>
      <c r="T123">
        <f t="shared" si="64"/>
        <v>83</v>
      </c>
      <c r="U123">
        <f t="shared" si="64"/>
        <v>24</v>
      </c>
      <c r="V123">
        <f t="shared" si="64"/>
        <v>-83</v>
      </c>
      <c r="W123">
        <f t="shared" si="64"/>
        <v>0</v>
      </c>
      <c r="X123">
        <f t="shared" si="64"/>
        <v>0</v>
      </c>
      <c r="Y123">
        <f t="shared" si="64"/>
        <v>12</v>
      </c>
      <c r="Z123">
        <f t="shared" si="64"/>
        <v>-16</v>
      </c>
      <c r="AA123">
        <f t="shared" si="64"/>
        <v>4</v>
      </c>
      <c r="AB123">
        <f t="shared" si="64"/>
        <v>0</v>
      </c>
      <c r="AC123">
        <f>SUM(AC97:AC103)</f>
        <v>0</v>
      </c>
      <c r="AE123">
        <f>R123+Z123+AA123</f>
        <v>-36</v>
      </c>
      <c r="AG123" t="s">
        <v>20</v>
      </c>
      <c r="AH123">
        <f>SUM(AH97:AH103)</f>
        <v>-24</v>
      </c>
      <c r="AI123">
        <f aca="true" t="shared" si="65" ref="AI123:AR123">SUM(AI97:AI103)</f>
        <v>0</v>
      </c>
      <c r="AJ123">
        <f t="shared" si="65"/>
        <v>83</v>
      </c>
      <c r="AK123">
        <f t="shared" si="65"/>
        <v>24</v>
      </c>
      <c r="AL123">
        <f t="shared" si="65"/>
        <v>-83</v>
      </c>
      <c r="AM123">
        <f t="shared" si="65"/>
        <v>0</v>
      </c>
      <c r="AN123">
        <f t="shared" si="65"/>
        <v>0</v>
      </c>
      <c r="AO123">
        <f t="shared" si="65"/>
        <v>12</v>
      </c>
      <c r="AP123">
        <f t="shared" si="65"/>
        <v>-16</v>
      </c>
      <c r="AQ123">
        <f t="shared" si="65"/>
        <v>4</v>
      </c>
      <c r="AR123">
        <f t="shared" si="65"/>
        <v>0</v>
      </c>
      <c r="AS123">
        <f>SUM(AS97:AS103)</f>
        <v>0</v>
      </c>
      <c r="AU123">
        <f>AH123+AP123+AQ123</f>
        <v>-36</v>
      </c>
    </row>
    <row r="124" spans="1:47" ht="12.75">
      <c r="A124" s="5" t="s">
        <v>24</v>
      </c>
      <c r="B124" s="10">
        <f>SUM(B122:B123)</f>
        <v>-24</v>
      </c>
      <c r="C124" s="10">
        <f aca="true" t="shared" si="66" ref="C124:M124">SUM(C122:C123)</f>
        <v>1194</v>
      </c>
      <c r="D124" s="10">
        <f t="shared" si="66"/>
        <v>-751</v>
      </c>
      <c r="E124" s="10">
        <f t="shared" si="66"/>
        <v>44</v>
      </c>
      <c r="F124" s="10">
        <f>SUM(F122:F123)</f>
        <v>-143</v>
      </c>
      <c r="G124" s="10">
        <f>SUM(G122:G123)</f>
        <v>-100</v>
      </c>
      <c r="H124" s="10">
        <f>SUM(H122:H123)</f>
        <v>-20</v>
      </c>
      <c r="I124" s="10">
        <f>SUM(I122:I123)</f>
        <v>121</v>
      </c>
      <c r="J124" s="10">
        <f t="shared" si="66"/>
        <v>869</v>
      </c>
      <c r="K124" s="10">
        <f t="shared" si="66"/>
        <v>4</v>
      </c>
      <c r="L124" s="10">
        <f t="shared" si="66"/>
        <v>0</v>
      </c>
      <c r="M124" s="10">
        <f t="shared" si="66"/>
        <v>-1194</v>
      </c>
      <c r="N124" s="10"/>
      <c r="O124" s="10">
        <f>B124+J124+K124</f>
        <v>849</v>
      </c>
      <c r="Q124" s="5" t="s">
        <v>24</v>
      </c>
      <c r="R124" s="10">
        <f>SUM(R122:R123)</f>
        <v>-24</v>
      </c>
      <c r="S124" s="10">
        <f aca="true" t="shared" si="67" ref="S124:AC124">SUM(S122:S123)</f>
        <v>1194</v>
      </c>
      <c r="T124" s="10">
        <f t="shared" si="67"/>
        <v>-751</v>
      </c>
      <c r="U124" s="10">
        <f t="shared" si="67"/>
        <v>44</v>
      </c>
      <c r="V124" s="10">
        <f t="shared" si="67"/>
        <v>-143</v>
      </c>
      <c r="W124" s="10">
        <f t="shared" si="67"/>
        <v>-100</v>
      </c>
      <c r="X124" s="10">
        <f t="shared" si="67"/>
        <v>-20</v>
      </c>
      <c r="Y124" s="10">
        <f t="shared" si="67"/>
        <v>127</v>
      </c>
      <c r="Z124" s="10">
        <f t="shared" si="67"/>
        <v>869</v>
      </c>
      <c r="AA124" s="10">
        <f t="shared" si="67"/>
        <v>4</v>
      </c>
      <c r="AB124" s="10">
        <f t="shared" si="67"/>
        <v>-1200</v>
      </c>
      <c r="AC124" s="10">
        <f t="shared" si="67"/>
        <v>0</v>
      </c>
      <c r="AD124" s="10"/>
      <c r="AE124" s="10">
        <f>R124+Z124+AA124</f>
        <v>849</v>
      </c>
      <c r="AG124" s="5" t="s">
        <v>24</v>
      </c>
      <c r="AH124" s="10">
        <f>SUM(AH122:AH123)</f>
        <v>-24</v>
      </c>
      <c r="AI124" s="10">
        <f aca="true" t="shared" si="68" ref="AI124:AS124">SUM(AI122:AI123)</f>
        <v>1194</v>
      </c>
      <c r="AJ124" s="10">
        <f t="shared" si="68"/>
        <v>-751</v>
      </c>
      <c r="AK124" s="10">
        <f t="shared" si="68"/>
        <v>44</v>
      </c>
      <c r="AL124" s="10">
        <f t="shared" si="68"/>
        <v>-143</v>
      </c>
      <c r="AM124" s="10">
        <f t="shared" si="68"/>
        <v>-100</v>
      </c>
      <c r="AN124" s="10">
        <f t="shared" si="68"/>
        <v>-20</v>
      </c>
      <c r="AO124" s="10">
        <f t="shared" si="68"/>
        <v>127</v>
      </c>
      <c r="AP124" s="10">
        <f t="shared" si="68"/>
        <v>869</v>
      </c>
      <c r="AQ124" s="10">
        <f t="shared" si="68"/>
        <v>4</v>
      </c>
      <c r="AR124" s="10">
        <f t="shared" si="68"/>
        <v>-6</v>
      </c>
      <c r="AS124" s="10">
        <f t="shared" si="68"/>
        <v>-1194</v>
      </c>
      <c r="AT124" s="10"/>
      <c r="AU124" s="10">
        <f>AH124+AP124+AQ124</f>
        <v>849</v>
      </c>
    </row>
    <row r="126" spans="1:47" ht="12.75">
      <c r="A126" t="s">
        <v>58</v>
      </c>
      <c r="B126">
        <v>24</v>
      </c>
      <c r="E126">
        <v>-24</v>
      </c>
      <c r="O126" s="2">
        <f>B126+J126+K126</f>
        <v>24</v>
      </c>
      <c r="Q126" t="s">
        <v>58</v>
      </c>
      <c r="R126">
        <v>24</v>
      </c>
      <c r="U126">
        <v>-24</v>
      </c>
      <c r="AE126" s="2">
        <f>R126+Z126+AA126</f>
        <v>24</v>
      </c>
      <c r="AG126" t="s">
        <v>58</v>
      </c>
      <c r="AH126">
        <v>24</v>
      </c>
      <c r="AK126">
        <v>-24</v>
      </c>
      <c r="AU126" s="2">
        <f>AH126+AP126+AQ126</f>
        <v>24</v>
      </c>
    </row>
    <row r="127" spans="1:47" ht="12.75">
      <c r="A127" t="s">
        <v>59</v>
      </c>
      <c r="I127">
        <v>24</v>
      </c>
      <c r="J127">
        <v>-24</v>
      </c>
      <c r="O127" s="2">
        <f>B127+J127+K127</f>
        <v>-24</v>
      </c>
      <c r="Q127" t="s">
        <v>59</v>
      </c>
      <c r="Y127">
        <v>24</v>
      </c>
      <c r="Z127">
        <v>-24</v>
      </c>
      <c r="AE127" s="2">
        <f>R127+Z127+AA127</f>
        <v>-24</v>
      </c>
      <c r="AG127" t="s">
        <v>59</v>
      </c>
      <c r="AO127">
        <v>24</v>
      </c>
      <c r="AP127">
        <v>-24</v>
      </c>
      <c r="AU127" s="2">
        <f>AH127+AP127+AQ127</f>
        <v>-24</v>
      </c>
    </row>
    <row r="128" spans="1:47" ht="12.75">
      <c r="A128" t="s">
        <v>152</v>
      </c>
      <c r="J128">
        <v>4</v>
      </c>
      <c r="K128">
        <v>-4</v>
      </c>
      <c r="O128" s="2">
        <f>B128+J128+K128</f>
        <v>0</v>
      </c>
      <c r="Q128" t="s">
        <v>152</v>
      </c>
      <c r="Z128">
        <v>4</v>
      </c>
      <c r="AA128">
        <v>-4</v>
      </c>
      <c r="AE128" s="2">
        <f>R128+Z128+AA128</f>
        <v>0</v>
      </c>
      <c r="AG128" t="s">
        <v>152</v>
      </c>
      <c r="AP128">
        <v>4</v>
      </c>
      <c r="AQ128">
        <v>-4</v>
      </c>
      <c r="AU128" s="2">
        <f>AH128+AP128+AQ128</f>
        <v>0</v>
      </c>
    </row>
    <row r="129" spans="1:47" ht="12.75">
      <c r="A129" t="s">
        <v>92</v>
      </c>
      <c r="C129">
        <v>-4</v>
      </c>
      <c r="F129">
        <v>53</v>
      </c>
      <c r="G129">
        <v>-49</v>
      </c>
      <c r="O129" s="2">
        <f>B129+J129+K129</f>
        <v>0</v>
      </c>
      <c r="Q129" t="s">
        <v>48</v>
      </c>
      <c r="S129">
        <v>-4</v>
      </c>
      <c r="V129">
        <v>53</v>
      </c>
      <c r="W129">
        <v>-49</v>
      </c>
      <c r="AE129" s="2">
        <f>R129+Z129+AA129</f>
        <v>0</v>
      </c>
      <c r="AG129" t="s">
        <v>48</v>
      </c>
      <c r="AI129">
        <v>-4</v>
      </c>
      <c r="AL129">
        <v>53</v>
      </c>
      <c r="AM129">
        <v>-49</v>
      </c>
      <c r="AU129" s="2">
        <f>AH129+AP129+AQ129</f>
        <v>0</v>
      </c>
    </row>
    <row r="130" spans="1:47" ht="12.75">
      <c r="A130" s="12" t="s">
        <v>80</v>
      </c>
      <c r="I130">
        <v>-4</v>
      </c>
      <c r="M130">
        <v>4</v>
      </c>
      <c r="O130" s="2">
        <f>B130+J130+K130</f>
        <v>0</v>
      </c>
      <c r="Q130" t="s">
        <v>49</v>
      </c>
      <c r="AE130" s="2">
        <f>R130+Z130+AA130</f>
        <v>0</v>
      </c>
      <c r="AG130" t="s">
        <v>49</v>
      </c>
      <c r="AR130">
        <v>-4</v>
      </c>
      <c r="AS130">
        <v>4</v>
      </c>
      <c r="AU130" s="2">
        <f>AH130+AP130+AQ130</f>
        <v>0</v>
      </c>
    </row>
    <row r="131" spans="15:47" ht="12.75">
      <c r="O131" s="2"/>
      <c r="AE131" s="2"/>
      <c r="AU131" s="2"/>
    </row>
    <row r="132" spans="1:47" ht="12.75">
      <c r="A132" s="11" t="s">
        <v>27</v>
      </c>
      <c r="B132" s="9">
        <f>SUM(B124:B130)</f>
        <v>0</v>
      </c>
      <c r="C132" s="9">
        <f aca="true" t="shared" si="69" ref="C132:M132">SUM(C124:C130)</f>
        <v>1190</v>
      </c>
      <c r="D132" s="9">
        <f t="shared" si="69"/>
        <v>-751</v>
      </c>
      <c r="E132" s="9">
        <f t="shared" si="69"/>
        <v>20</v>
      </c>
      <c r="F132" s="9">
        <f t="shared" si="69"/>
        <v>-90</v>
      </c>
      <c r="G132" s="9">
        <f t="shared" si="69"/>
        <v>-149</v>
      </c>
      <c r="H132" s="9">
        <f t="shared" si="69"/>
        <v>-20</v>
      </c>
      <c r="I132" s="9">
        <f t="shared" si="69"/>
        <v>141</v>
      </c>
      <c r="J132" s="9">
        <f t="shared" si="69"/>
        <v>849</v>
      </c>
      <c r="K132" s="9">
        <f t="shared" si="69"/>
        <v>0</v>
      </c>
      <c r="L132" s="9">
        <f t="shared" si="69"/>
        <v>0</v>
      </c>
      <c r="M132" s="9">
        <f t="shared" si="69"/>
        <v>-1190</v>
      </c>
      <c r="N132" s="9"/>
      <c r="O132" s="14">
        <f>B132+J132+K132</f>
        <v>849</v>
      </c>
      <c r="Q132" s="11" t="s">
        <v>27</v>
      </c>
      <c r="R132" s="9">
        <f>SUM(R124:R130)</f>
        <v>0</v>
      </c>
      <c r="S132" s="9">
        <f aca="true" t="shared" si="70" ref="S132:AC132">SUM(S124:S130)</f>
        <v>1190</v>
      </c>
      <c r="T132" s="9">
        <f t="shared" si="70"/>
        <v>-751</v>
      </c>
      <c r="U132" s="9">
        <f t="shared" si="70"/>
        <v>20</v>
      </c>
      <c r="V132" s="9">
        <f t="shared" si="70"/>
        <v>-90</v>
      </c>
      <c r="W132" s="9">
        <f t="shared" si="70"/>
        <v>-149</v>
      </c>
      <c r="X132" s="9">
        <f t="shared" si="70"/>
        <v>-20</v>
      </c>
      <c r="Y132" s="9">
        <f t="shared" si="70"/>
        <v>151</v>
      </c>
      <c r="Z132" s="9">
        <f t="shared" si="70"/>
        <v>849</v>
      </c>
      <c r="AA132" s="9">
        <f t="shared" si="70"/>
        <v>0</v>
      </c>
      <c r="AB132" s="9">
        <f t="shared" si="70"/>
        <v>-1200</v>
      </c>
      <c r="AC132" s="9">
        <f t="shared" si="70"/>
        <v>0</v>
      </c>
      <c r="AD132" s="9"/>
      <c r="AE132" s="14">
        <f>R132+Z132+AA132</f>
        <v>849</v>
      </c>
      <c r="AG132" s="11" t="s">
        <v>27</v>
      </c>
      <c r="AH132" s="9">
        <f>SUM(AH124:AH130)</f>
        <v>0</v>
      </c>
      <c r="AI132" s="9">
        <f aca="true" t="shared" si="71" ref="AI132:AS132">SUM(AI124:AI130)</f>
        <v>1190</v>
      </c>
      <c r="AJ132" s="9">
        <f t="shared" si="71"/>
        <v>-751</v>
      </c>
      <c r="AK132" s="9">
        <f t="shared" si="71"/>
        <v>20</v>
      </c>
      <c r="AL132" s="9">
        <f t="shared" si="71"/>
        <v>-90</v>
      </c>
      <c r="AM132" s="9">
        <f t="shared" si="71"/>
        <v>-149</v>
      </c>
      <c r="AN132" s="9">
        <f t="shared" si="71"/>
        <v>-20</v>
      </c>
      <c r="AO132" s="9">
        <f t="shared" si="71"/>
        <v>151</v>
      </c>
      <c r="AP132" s="9">
        <f t="shared" si="71"/>
        <v>849</v>
      </c>
      <c r="AQ132" s="9">
        <f t="shared" si="71"/>
        <v>0</v>
      </c>
      <c r="AR132" s="9">
        <f t="shared" si="71"/>
        <v>-10</v>
      </c>
      <c r="AS132" s="9">
        <f t="shared" si="71"/>
        <v>-1190</v>
      </c>
      <c r="AT132" s="9"/>
      <c r="AU132" s="14">
        <f>AH132+AP132+AQ132</f>
        <v>849</v>
      </c>
    </row>
    <row r="133" spans="15:47" ht="12.75">
      <c r="O133" s="2"/>
      <c r="AE133" s="2"/>
      <c r="AU133" s="2"/>
    </row>
    <row r="134" spans="15:47" ht="12.75">
      <c r="O134" s="2"/>
      <c r="AE134" s="2"/>
      <c r="AU134" s="2"/>
    </row>
    <row r="135" spans="1:47" ht="12.75">
      <c r="A135" s="15" t="s">
        <v>65</v>
      </c>
      <c r="B135" s="16"/>
      <c r="C135" s="16"/>
      <c r="D135" s="16"/>
      <c r="E135" s="16"/>
      <c r="F135" s="16"/>
      <c r="G135" s="16"/>
      <c r="H135" s="16"/>
      <c r="I135" s="16"/>
      <c r="J135" s="16"/>
      <c r="K135" s="16"/>
      <c r="L135" s="16"/>
      <c r="M135" s="16"/>
      <c r="N135" s="16"/>
      <c r="O135" s="17"/>
      <c r="Q135" s="15" t="s">
        <v>65</v>
      </c>
      <c r="R135" s="16"/>
      <c r="S135" s="16"/>
      <c r="T135" s="16"/>
      <c r="U135" s="16"/>
      <c r="V135" s="16"/>
      <c r="W135" s="16"/>
      <c r="X135" s="16"/>
      <c r="Y135" s="16"/>
      <c r="Z135" s="16"/>
      <c r="AA135" s="16"/>
      <c r="AB135" s="16"/>
      <c r="AC135" s="16"/>
      <c r="AD135" s="16"/>
      <c r="AE135" s="17"/>
      <c r="AG135" s="15" t="s">
        <v>65</v>
      </c>
      <c r="AH135" s="16"/>
      <c r="AI135" s="16"/>
      <c r="AJ135" s="16"/>
      <c r="AK135" s="16"/>
      <c r="AL135" s="16"/>
      <c r="AM135" s="16"/>
      <c r="AN135" s="16"/>
      <c r="AO135" s="16"/>
      <c r="AP135" s="16"/>
      <c r="AQ135" s="16"/>
      <c r="AR135" s="16"/>
      <c r="AS135" s="16"/>
      <c r="AT135" s="16"/>
      <c r="AU135" s="17"/>
    </row>
    <row r="137" spans="1:33" ht="12.75">
      <c r="A137" s="12" t="s">
        <v>69</v>
      </c>
      <c r="Q137" s="12" t="s">
        <v>69</v>
      </c>
      <c r="AG137" s="12" t="s">
        <v>69</v>
      </c>
    </row>
    <row r="139" spans="1:47" ht="12.75">
      <c r="A139" s="12" t="s">
        <v>70</v>
      </c>
      <c r="B139" s="2">
        <v>1180</v>
      </c>
      <c r="C139" s="2">
        <v>0</v>
      </c>
      <c r="D139" s="2">
        <v>-1000</v>
      </c>
      <c r="E139" s="2">
        <v>40</v>
      </c>
      <c r="F139" s="2">
        <v>0</v>
      </c>
      <c r="G139" s="2">
        <v>0</v>
      </c>
      <c r="H139" s="2">
        <v>0</v>
      </c>
      <c r="I139" s="2">
        <v>0</v>
      </c>
      <c r="J139" s="2">
        <v>-20</v>
      </c>
      <c r="K139" s="2">
        <v>-200</v>
      </c>
      <c r="L139" s="2">
        <v>0</v>
      </c>
      <c r="M139" s="2">
        <v>0</v>
      </c>
      <c r="O139" s="2">
        <f>B139+J139+K139</f>
        <v>960</v>
      </c>
      <c r="Q139" s="12" t="s">
        <v>70</v>
      </c>
      <c r="R139" s="2">
        <v>1180</v>
      </c>
      <c r="S139" s="2">
        <v>0</v>
      </c>
      <c r="T139" s="2">
        <v>-1000</v>
      </c>
      <c r="U139" s="2">
        <v>40</v>
      </c>
      <c r="V139" s="2">
        <v>0</v>
      </c>
      <c r="W139" s="2">
        <v>0</v>
      </c>
      <c r="X139" s="2">
        <v>0</v>
      </c>
      <c r="Y139" s="2">
        <v>0</v>
      </c>
      <c r="Z139" s="2">
        <v>-20</v>
      </c>
      <c r="AA139" s="2">
        <v>-200</v>
      </c>
      <c r="AB139" s="2">
        <v>0</v>
      </c>
      <c r="AC139" s="2">
        <v>0</v>
      </c>
      <c r="AE139" s="2">
        <f>R139+Z139+AA139</f>
        <v>960</v>
      </c>
      <c r="AG139" s="12" t="s">
        <v>70</v>
      </c>
      <c r="AH139" s="2">
        <v>1180</v>
      </c>
      <c r="AI139" s="2">
        <v>0</v>
      </c>
      <c r="AJ139" s="2">
        <v>-1000</v>
      </c>
      <c r="AK139" s="2">
        <v>40</v>
      </c>
      <c r="AL139" s="2">
        <v>0</v>
      </c>
      <c r="AM139" s="2">
        <v>0</v>
      </c>
      <c r="AN139" s="2">
        <v>0</v>
      </c>
      <c r="AO139" s="2">
        <v>0</v>
      </c>
      <c r="AP139" s="2">
        <v>-20</v>
      </c>
      <c r="AQ139" s="2">
        <v>-200</v>
      </c>
      <c r="AR139" s="2">
        <v>0</v>
      </c>
      <c r="AS139" s="2">
        <v>0</v>
      </c>
      <c r="AU139" s="2">
        <f>AH139+AP139+AQ139</f>
        <v>960</v>
      </c>
    </row>
    <row r="141" spans="1:47" ht="12.75">
      <c r="A141" t="s">
        <v>7</v>
      </c>
      <c r="B141">
        <v>-24</v>
      </c>
      <c r="E141">
        <v>24</v>
      </c>
      <c r="O141" s="2">
        <f aca="true" t="shared" si="72" ref="O141:O146">B141+J141+K141</f>
        <v>-24</v>
      </c>
      <c r="Q141" t="s">
        <v>7</v>
      </c>
      <c r="R141">
        <v>-24</v>
      </c>
      <c r="U141">
        <v>24</v>
      </c>
      <c r="AE141" s="2">
        <f aca="true" t="shared" si="73" ref="AE141:AE146">R141+Z141+AA141</f>
        <v>-24</v>
      </c>
      <c r="AG141" t="s">
        <v>7</v>
      </c>
      <c r="AH141">
        <v>-24</v>
      </c>
      <c r="AK141">
        <v>24</v>
      </c>
      <c r="AU141" s="2">
        <f aca="true" t="shared" si="74" ref="AU141:AU146">AH141+AP141+AQ141</f>
        <v>-24</v>
      </c>
    </row>
    <row r="142" spans="1:47" ht="12.75">
      <c r="A142" t="s">
        <v>8</v>
      </c>
      <c r="I142">
        <v>-24</v>
      </c>
      <c r="J142">
        <v>24</v>
      </c>
      <c r="O142" s="2">
        <f t="shared" si="72"/>
        <v>24</v>
      </c>
      <c r="Q142" t="s">
        <v>8</v>
      </c>
      <c r="Y142">
        <v>-24</v>
      </c>
      <c r="Z142">
        <v>24</v>
      </c>
      <c r="AE142" s="2">
        <f t="shared" si="73"/>
        <v>24</v>
      </c>
      <c r="AG142" t="s">
        <v>8</v>
      </c>
      <c r="AO142">
        <v>-24</v>
      </c>
      <c r="AP142">
        <v>24</v>
      </c>
      <c r="AU142" s="2">
        <f t="shared" si="74"/>
        <v>24</v>
      </c>
    </row>
    <row r="143" spans="1:47" ht="12.75">
      <c r="A143" t="s">
        <v>150</v>
      </c>
      <c r="J143">
        <v>-4</v>
      </c>
      <c r="K143">
        <v>4</v>
      </c>
      <c r="O143" s="2">
        <f t="shared" si="72"/>
        <v>0</v>
      </c>
      <c r="Q143" t="s">
        <v>150</v>
      </c>
      <c r="Z143">
        <v>-4</v>
      </c>
      <c r="AA143">
        <v>4</v>
      </c>
      <c r="AE143" s="2">
        <f t="shared" si="73"/>
        <v>0</v>
      </c>
      <c r="AG143" t="s">
        <v>150</v>
      </c>
      <c r="AP143">
        <v>-4</v>
      </c>
      <c r="AQ143">
        <v>4</v>
      </c>
      <c r="AU143" s="2">
        <f t="shared" si="74"/>
        <v>0</v>
      </c>
    </row>
    <row r="144" spans="1:47" ht="12.75">
      <c r="A144" t="s">
        <v>10</v>
      </c>
      <c r="I144">
        <v>38</v>
      </c>
      <c r="J144">
        <v>-38</v>
      </c>
      <c r="O144" s="2">
        <f t="shared" si="72"/>
        <v>-38</v>
      </c>
      <c r="Q144" t="s">
        <v>10</v>
      </c>
      <c r="Y144">
        <v>38</v>
      </c>
      <c r="Z144">
        <v>-38</v>
      </c>
      <c r="AE144" s="2">
        <f t="shared" si="73"/>
        <v>-38</v>
      </c>
      <c r="AG144" t="s">
        <v>10</v>
      </c>
      <c r="AO144">
        <v>38</v>
      </c>
      <c r="AP144">
        <v>-38</v>
      </c>
      <c r="AU144" s="2">
        <f t="shared" si="74"/>
        <v>-38</v>
      </c>
    </row>
    <row r="145" spans="1:47" ht="12.75">
      <c r="A145" t="s">
        <v>38</v>
      </c>
      <c r="D145">
        <v>83</v>
      </c>
      <c r="F145">
        <v>-83</v>
      </c>
      <c r="O145" s="2">
        <f t="shared" si="72"/>
        <v>0</v>
      </c>
      <c r="Q145" t="s">
        <v>38</v>
      </c>
      <c r="T145">
        <v>83</v>
      </c>
      <c r="V145">
        <v>-83</v>
      </c>
      <c r="AE145" s="2">
        <f t="shared" si="73"/>
        <v>0</v>
      </c>
      <c r="AG145" t="s">
        <v>38</v>
      </c>
      <c r="AJ145">
        <v>83</v>
      </c>
      <c r="AL145">
        <v>-83</v>
      </c>
      <c r="AU145" s="2">
        <f t="shared" si="74"/>
        <v>0</v>
      </c>
    </row>
    <row r="146" spans="1:47" ht="12.75">
      <c r="A146" t="s">
        <v>9</v>
      </c>
      <c r="O146" s="2">
        <f t="shared" si="72"/>
        <v>0</v>
      </c>
      <c r="Q146" t="s">
        <v>9</v>
      </c>
      <c r="AE146" s="2">
        <f t="shared" si="73"/>
        <v>0</v>
      </c>
      <c r="AG146" t="s">
        <v>9</v>
      </c>
      <c r="AU146" s="2">
        <f t="shared" si="74"/>
        <v>0</v>
      </c>
    </row>
    <row r="148" spans="1:47" ht="12.75">
      <c r="A148" s="3" t="s">
        <v>12</v>
      </c>
      <c r="B148" s="3">
        <f aca="true" t="shared" si="75" ref="B148:M148">SUM(B139:B146)</f>
        <v>1156</v>
      </c>
      <c r="C148" s="3">
        <f t="shared" si="75"/>
        <v>0</v>
      </c>
      <c r="D148" s="3">
        <f t="shared" si="75"/>
        <v>-917</v>
      </c>
      <c r="E148" s="3">
        <f t="shared" si="75"/>
        <v>64</v>
      </c>
      <c r="F148" s="3">
        <f t="shared" si="75"/>
        <v>-83</v>
      </c>
      <c r="G148" s="3">
        <f t="shared" si="75"/>
        <v>0</v>
      </c>
      <c r="H148" s="3">
        <f t="shared" si="75"/>
        <v>0</v>
      </c>
      <c r="I148" s="3">
        <f t="shared" si="75"/>
        <v>14</v>
      </c>
      <c r="J148" s="3">
        <f t="shared" si="75"/>
        <v>-38</v>
      </c>
      <c r="K148" s="3">
        <f t="shared" si="75"/>
        <v>-196</v>
      </c>
      <c r="L148" s="3">
        <f t="shared" si="75"/>
        <v>0</v>
      </c>
      <c r="M148" s="3">
        <f t="shared" si="75"/>
        <v>0</v>
      </c>
      <c r="N148" s="3"/>
      <c r="O148" s="3">
        <f>B148+J148+K148</f>
        <v>922</v>
      </c>
      <c r="Q148" s="3" t="s">
        <v>12</v>
      </c>
      <c r="R148" s="3">
        <f aca="true" t="shared" si="76" ref="R148:AC148">SUM(R139:R146)</f>
        <v>1156</v>
      </c>
      <c r="S148" s="3">
        <f t="shared" si="76"/>
        <v>0</v>
      </c>
      <c r="T148" s="3">
        <f t="shared" si="76"/>
        <v>-917</v>
      </c>
      <c r="U148" s="3">
        <f t="shared" si="76"/>
        <v>64</v>
      </c>
      <c r="V148" s="3">
        <f t="shared" si="76"/>
        <v>-83</v>
      </c>
      <c r="W148" s="3">
        <f t="shared" si="76"/>
        <v>0</v>
      </c>
      <c r="X148" s="3">
        <f t="shared" si="76"/>
        <v>0</v>
      </c>
      <c r="Y148" s="3">
        <f t="shared" si="76"/>
        <v>14</v>
      </c>
      <c r="Z148" s="3">
        <f t="shared" si="76"/>
        <v>-38</v>
      </c>
      <c r="AA148" s="3">
        <f t="shared" si="76"/>
        <v>-196</v>
      </c>
      <c r="AB148" s="3">
        <f t="shared" si="76"/>
        <v>0</v>
      </c>
      <c r="AC148" s="3">
        <f t="shared" si="76"/>
        <v>0</v>
      </c>
      <c r="AD148" s="3"/>
      <c r="AE148" s="3">
        <f>R148+Z148+AA148</f>
        <v>922</v>
      </c>
      <c r="AG148" s="3" t="s">
        <v>12</v>
      </c>
      <c r="AH148" s="3">
        <f aca="true" t="shared" si="77" ref="AH148:AS148">SUM(AH139:AH146)</f>
        <v>1156</v>
      </c>
      <c r="AI148" s="3">
        <f t="shared" si="77"/>
        <v>0</v>
      </c>
      <c r="AJ148" s="3">
        <f t="shared" si="77"/>
        <v>-917</v>
      </c>
      <c r="AK148" s="3">
        <f t="shared" si="77"/>
        <v>64</v>
      </c>
      <c r="AL148" s="3">
        <f t="shared" si="77"/>
        <v>-83</v>
      </c>
      <c r="AM148" s="3">
        <f t="shared" si="77"/>
        <v>0</v>
      </c>
      <c r="AN148" s="3">
        <f t="shared" si="77"/>
        <v>0</v>
      </c>
      <c r="AO148" s="3">
        <f t="shared" si="77"/>
        <v>14</v>
      </c>
      <c r="AP148" s="3">
        <f t="shared" si="77"/>
        <v>-38</v>
      </c>
      <c r="AQ148" s="3">
        <f t="shared" si="77"/>
        <v>-196</v>
      </c>
      <c r="AR148" s="3">
        <f t="shared" si="77"/>
        <v>0</v>
      </c>
      <c r="AS148" s="3">
        <f t="shared" si="77"/>
        <v>0</v>
      </c>
      <c r="AT148" s="3"/>
      <c r="AU148" s="3">
        <f>AH148+AP148+AQ148</f>
        <v>922</v>
      </c>
    </row>
    <row r="150" spans="1:33" ht="12.75">
      <c r="A150" s="12" t="s">
        <v>71</v>
      </c>
      <c r="Q150" s="12" t="s">
        <v>71</v>
      </c>
      <c r="AG150" s="12" t="s">
        <v>71</v>
      </c>
    </row>
    <row r="152" spans="1:47" ht="12.75">
      <c r="A152" s="12" t="s">
        <v>70</v>
      </c>
      <c r="B152" s="2">
        <v>1180</v>
      </c>
      <c r="C152" s="2">
        <v>0</v>
      </c>
      <c r="D152" s="2">
        <v>-1000</v>
      </c>
      <c r="E152" s="2">
        <v>40</v>
      </c>
      <c r="F152" s="2">
        <v>0</v>
      </c>
      <c r="G152" s="2">
        <v>0</v>
      </c>
      <c r="H152" s="2">
        <v>0</v>
      </c>
      <c r="I152" s="2">
        <v>0</v>
      </c>
      <c r="J152" s="2">
        <v>-20</v>
      </c>
      <c r="K152" s="2">
        <v>-200</v>
      </c>
      <c r="L152" s="2">
        <v>0</v>
      </c>
      <c r="M152" s="2">
        <v>0</v>
      </c>
      <c r="O152" s="2">
        <f>B152+J152+K152</f>
        <v>960</v>
      </c>
      <c r="Q152" s="12" t="s">
        <v>70</v>
      </c>
      <c r="R152" s="2">
        <v>1180</v>
      </c>
      <c r="S152" s="2">
        <v>0</v>
      </c>
      <c r="T152" s="2">
        <v>-1000</v>
      </c>
      <c r="U152" s="2">
        <v>40</v>
      </c>
      <c r="V152" s="2">
        <v>0</v>
      </c>
      <c r="W152" s="2">
        <v>0</v>
      </c>
      <c r="X152" s="2">
        <v>0</v>
      </c>
      <c r="Y152" s="2">
        <v>0</v>
      </c>
      <c r="Z152" s="2">
        <v>-20</v>
      </c>
      <c r="AA152" s="2">
        <v>-200</v>
      </c>
      <c r="AB152" s="2">
        <v>0</v>
      </c>
      <c r="AC152" s="2">
        <v>0</v>
      </c>
      <c r="AE152" s="2">
        <f>R152+Z152+AA152</f>
        <v>960</v>
      </c>
      <c r="AG152" s="12" t="s">
        <v>70</v>
      </c>
      <c r="AH152" s="2">
        <v>1180</v>
      </c>
      <c r="AI152" s="2">
        <v>0</v>
      </c>
      <c r="AJ152" s="2">
        <v>-1000</v>
      </c>
      <c r="AK152" s="2">
        <v>40</v>
      </c>
      <c r="AL152" s="2">
        <v>0</v>
      </c>
      <c r="AM152" s="2">
        <v>0</v>
      </c>
      <c r="AN152" s="2">
        <v>0</v>
      </c>
      <c r="AO152" s="2">
        <v>0</v>
      </c>
      <c r="AP152" s="2">
        <v>-20</v>
      </c>
      <c r="AQ152" s="2">
        <v>-200</v>
      </c>
      <c r="AR152" s="2">
        <v>0</v>
      </c>
      <c r="AS152" s="2">
        <v>0</v>
      </c>
      <c r="AU152" s="2">
        <f>AH152+AP152+AQ152</f>
        <v>960</v>
      </c>
    </row>
    <row r="154" spans="1:47" ht="12.75">
      <c r="A154" t="s">
        <v>39</v>
      </c>
      <c r="O154" s="2">
        <f>B154+J154+K154</f>
        <v>0</v>
      </c>
      <c r="Q154" t="s">
        <v>39</v>
      </c>
      <c r="AE154" s="2">
        <f>R154+Z154+AA154</f>
        <v>0</v>
      </c>
      <c r="AG154" t="s">
        <v>39</v>
      </c>
      <c r="AU154" s="2">
        <f>AH154+AP154+AQ154</f>
        <v>0</v>
      </c>
    </row>
    <row r="155" spans="1:47" ht="12.75">
      <c r="A155" t="s">
        <v>40</v>
      </c>
      <c r="B155">
        <v>-1180</v>
      </c>
      <c r="H155">
        <v>1180</v>
      </c>
      <c r="O155" s="2">
        <f>B155+J155+K155</f>
        <v>-1180</v>
      </c>
      <c r="Q155" t="s">
        <v>40</v>
      </c>
      <c r="R155">
        <v>-1180</v>
      </c>
      <c r="X155">
        <v>1180</v>
      </c>
      <c r="AE155" s="2">
        <f>R155+Z155+AA155</f>
        <v>-1180</v>
      </c>
      <c r="AG155" t="s">
        <v>40</v>
      </c>
      <c r="AH155">
        <v>-1180</v>
      </c>
      <c r="AN155">
        <v>1180</v>
      </c>
      <c r="AU155" s="2">
        <f>AH155+AP155+AQ155</f>
        <v>-1180</v>
      </c>
    </row>
    <row r="156" spans="1:47" ht="12.75">
      <c r="A156" t="s">
        <v>41</v>
      </c>
      <c r="C156">
        <v>1200</v>
      </c>
      <c r="H156">
        <v>-1200</v>
      </c>
      <c r="O156" s="2">
        <f>B156+J156+K156</f>
        <v>0</v>
      </c>
      <c r="Q156" t="s">
        <v>41</v>
      </c>
      <c r="S156">
        <v>1200</v>
      </c>
      <c r="X156">
        <v>-1200</v>
      </c>
      <c r="AE156" s="2">
        <f>R156+Z156+AA156</f>
        <v>0</v>
      </c>
      <c r="AG156" t="s">
        <v>41</v>
      </c>
      <c r="AI156">
        <v>1200</v>
      </c>
      <c r="AN156">
        <v>-1200</v>
      </c>
      <c r="AU156" s="2">
        <f>AH156+AP156+AQ156</f>
        <v>0</v>
      </c>
    </row>
    <row r="157" spans="1:47" ht="12.75">
      <c r="A157" s="12" t="s">
        <v>113</v>
      </c>
      <c r="I157">
        <v>20</v>
      </c>
      <c r="J157">
        <v>1180</v>
      </c>
      <c r="M157">
        <v>-1200</v>
      </c>
      <c r="O157" s="2">
        <f>B157+J157+K157</f>
        <v>1180</v>
      </c>
      <c r="Q157" s="12" t="s">
        <v>113</v>
      </c>
      <c r="Y157">
        <v>20</v>
      </c>
      <c r="Z157">
        <v>1180</v>
      </c>
      <c r="AB157">
        <v>-1200</v>
      </c>
      <c r="AE157" s="2">
        <f>R157+Z157+AA157</f>
        <v>1180</v>
      </c>
      <c r="AG157" s="12" t="s">
        <v>113</v>
      </c>
      <c r="AO157">
        <v>20</v>
      </c>
      <c r="AP157">
        <v>1180</v>
      </c>
      <c r="AS157">
        <v>-1200</v>
      </c>
      <c r="AU157" s="2">
        <f>AH157+AP157+AQ157</f>
        <v>1180</v>
      </c>
    </row>
    <row r="158" spans="1:47" ht="12.75">
      <c r="A158" t="s">
        <v>42</v>
      </c>
      <c r="J158">
        <v>-200</v>
      </c>
      <c r="K158">
        <v>200</v>
      </c>
      <c r="O158" s="2">
        <f>B158+J158+K158</f>
        <v>0</v>
      </c>
      <c r="Q158" t="s">
        <v>42</v>
      </c>
      <c r="Z158">
        <v>-200</v>
      </c>
      <c r="AA158">
        <v>200</v>
      </c>
      <c r="AE158" s="2">
        <f>R158+Z158+AA158</f>
        <v>0</v>
      </c>
      <c r="AG158" t="s">
        <v>42</v>
      </c>
      <c r="AP158">
        <v>-200</v>
      </c>
      <c r="AQ158">
        <v>200</v>
      </c>
      <c r="AU158" s="2">
        <f>AH158+AP158+AQ158</f>
        <v>0</v>
      </c>
    </row>
    <row r="160" spans="1:47" ht="12.75">
      <c r="A160" t="s">
        <v>43</v>
      </c>
      <c r="B160" s="2">
        <f aca="true" t="shared" si="78" ref="B160:M160">SUM(B152:B158)</f>
        <v>0</v>
      </c>
      <c r="C160" s="2">
        <f t="shared" si="78"/>
        <v>1200</v>
      </c>
      <c r="D160" s="2">
        <f t="shared" si="78"/>
        <v>-1000</v>
      </c>
      <c r="E160" s="2">
        <f t="shared" si="78"/>
        <v>40</v>
      </c>
      <c r="F160" s="2">
        <f t="shared" si="78"/>
        <v>0</v>
      </c>
      <c r="G160" s="2">
        <f t="shared" si="78"/>
        <v>0</v>
      </c>
      <c r="H160" s="2">
        <f t="shared" si="78"/>
        <v>-20</v>
      </c>
      <c r="I160" s="2">
        <f t="shared" si="78"/>
        <v>20</v>
      </c>
      <c r="J160" s="2">
        <f t="shared" si="78"/>
        <v>960</v>
      </c>
      <c r="K160" s="2">
        <f t="shared" si="78"/>
        <v>0</v>
      </c>
      <c r="L160" s="2">
        <f t="shared" si="78"/>
        <v>0</v>
      </c>
      <c r="M160" s="2">
        <f t="shared" si="78"/>
        <v>-1200</v>
      </c>
      <c r="O160" s="2">
        <f>B160+J160+K160</f>
        <v>960</v>
      </c>
      <c r="Q160" t="s">
        <v>43</v>
      </c>
      <c r="R160" s="2">
        <f aca="true" t="shared" si="79" ref="R160:AC160">SUM(R152:R158)</f>
        <v>0</v>
      </c>
      <c r="S160" s="2">
        <f t="shared" si="79"/>
        <v>1200</v>
      </c>
      <c r="T160" s="2">
        <f t="shared" si="79"/>
        <v>-1000</v>
      </c>
      <c r="U160" s="2">
        <f t="shared" si="79"/>
        <v>40</v>
      </c>
      <c r="V160" s="2">
        <f t="shared" si="79"/>
        <v>0</v>
      </c>
      <c r="W160" s="2">
        <f t="shared" si="79"/>
        <v>0</v>
      </c>
      <c r="X160" s="2">
        <f t="shared" si="79"/>
        <v>-20</v>
      </c>
      <c r="Y160" s="2">
        <f t="shared" si="79"/>
        <v>20</v>
      </c>
      <c r="Z160" s="2">
        <f t="shared" si="79"/>
        <v>960</v>
      </c>
      <c r="AA160" s="2">
        <f t="shared" si="79"/>
        <v>0</v>
      </c>
      <c r="AB160" s="2">
        <f t="shared" si="79"/>
        <v>-1200</v>
      </c>
      <c r="AC160" s="2">
        <f t="shared" si="79"/>
        <v>0</v>
      </c>
      <c r="AE160" s="2">
        <f>R160+Z160+AA160</f>
        <v>960</v>
      </c>
      <c r="AG160" t="s">
        <v>43</v>
      </c>
      <c r="AH160" s="2">
        <f aca="true" t="shared" si="80" ref="AH160:AS160">SUM(AH152:AH158)</f>
        <v>0</v>
      </c>
      <c r="AI160" s="2">
        <f t="shared" si="80"/>
        <v>1200</v>
      </c>
      <c r="AJ160" s="2">
        <f t="shared" si="80"/>
        <v>-1000</v>
      </c>
      <c r="AK160" s="2">
        <f t="shared" si="80"/>
        <v>40</v>
      </c>
      <c r="AL160" s="2">
        <f t="shared" si="80"/>
        <v>0</v>
      </c>
      <c r="AM160" s="2">
        <f t="shared" si="80"/>
        <v>0</v>
      </c>
      <c r="AN160" s="2">
        <f t="shared" si="80"/>
        <v>-20</v>
      </c>
      <c r="AO160" s="2">
        <f t="shared" si="80"/>
        <v>20</v>
      </c>
      <c r="AP160" s="2">
        <f t="shared" si="80"/>
        <v>960</v>
      </c>
      <c r="AQ160" s="2">
        <f t="shared" si="80"/>
        <v>0</v>
      </c>
      <c r="AR160" s="2">
        <f t="shared" si="80"/>
        <v>0</v>
      </c>
      <c r="AS160" s="2">
        <f t="shared" si="80"/>
        <v>-1200</v>
      </c>
      <c r="AU160" s="2">
        <f>AH160+AP160+AQ160</f>
        <v>960</v>
      </c>
    </row>
    <row r="162" spans="1:47" ht="12.75">
      <c r="A162" t="s">
        <v>7</v>
      </c>
      <c r="O162" s="2">
        <f aca="true" t="shared" si="81" ref="O162:O167">B162+J162+K162</f>
        <v>0</v>
      </c>
      <c r="Q162" t="s">
        <v>7</v>
      </c>
      <c r="AE162" s="2">
        <f aca="true" t="shared" si="82" ref="AE162:AE167">R162+Z162+AA162</f>
        <v>0</v>
      </c>
      <c r="AG162" t="s">
        <v>7</v>
      </c>
      <c r="AU162" s="2">
        <f aca="true" t="shared" si="83" ref="AU162:AU167">AH162+AP162+AQ162</f>
        <v>0</v>
      </c>
    </row>
    <row r="163" spans="1:47" ht="12.75">
      <c r="A163" t="s">
        <v>8</v>
      </c>
      <c r="O163" s="2">
        <f t="shared" si="81"/>
        <v>0</v>
      </c>
      <c r="Q163" t="s">
        <v>8</v>
      </c>
      <c r="AE163" s="2">
        <f t="shared" si="82"/>
        <v>0</v>
      </c>
      <c r="AG163" t="s">
        <v>8</v>
      </c>
      <c r="AU163" s="2">
        <f t="shared" si="83"/>
        <v>0</v>
      </c>
    </row>
    <row r="164" spans="1:47" ht="12.75">
      <c r="A164" t="s">
        <v>9</v>
      </c>
      <c r="O164" s="2">
        <f t="shared" si="81"/>
        <v>0</v>
      </c>
      <c r="Q164" t="s">
        <v>9</v>
      </c>
      <c r="AE164" s="2">
        <f t="shared" si="82"/>
        <v>0</v>
      </c>
      <c r="AG164" t="s">
        <v>9</v>
      </c>
      <c r="AU164" s="2">
        <f t="shared" si="83"/>
        <v>0</v>
      </c>
    </row>
    <row r="165" spans="1:47" ht="12.75">
      <c r="A165" t="s">
        <v>10</v>
      </c>
      <c r="I165">
        <v>38</v>
      </c>
      <c r="J165">
        <v>-38</v>
      </c>
      <c r="O165" s="2">
        <f t="shared" si="81"/>
        <v>-38</v>
      </c>
      <c r="Q165" t="s">
        <v>10</v>
      </c>
      <c r="Y165">
        <v>38</v>
      </c>
      <c r="Z165">
        <v>-38</v>
      </c>
      <c r="AE165" s="2">
        <f t="shared" si="82"/>
        <v>-38</v>
      </c>
      <c r="AG165" t="s">
        <v>10</v>
      </c>
      <c r="AO165">
        <v>38</v>
      </c>
      <c r="AP165">
        <v>-38</v>
      </c>
      <c r="AU165" s="2">
        <f t="shared" si="83"/>
        <v>-38</v>
      </c>
    </row>
    <row r="166" spans="1:47" ht="12.75">
      <c r="A166" t="s">
        <v>38</v>
      </c>
      <c r="C166">
        <v>-3</v>
      </c>
      <c r="D166">
        <v>83</v>
      </c>
      <c r="F166">
        <v>-30</v>
      </c>
      <c r="G166">
        <v>-50</v>
      </c>
      <c r="O166" s="2">
        <f t="shared" si="81"/>
        <v>0</v>
      </c>
      <c r="Q166" t="s">
        <v>38</v>
      </c>
      <c r="S166">
        <v>-3</v>
      </c>
      <c r="T166">
        <v>83</v>
      </c>
      <c r="V166">
        <v>-30</v>
      </c>
      <c r="W166">
        <v>-50</v>
      </c>
      <c r="AE166" s="2">
        <f t="shared" si="82"/>
        <v>0</v>
      </c>
      <c r="AG166" t="s">
        <v>38</v>
      </c>
      <c r="AI166">
        <v>-3</v>
      </c>
      <c r="AJ166">
        <v>83</v>
      </c>
      <c r="AL166">
        <v>-30</v>
      </c>
      <c r="AM166">
        <v>-50</v>
      </c>
      <c r="AU166" s="2">
        <f t="shared" si="83"/>
        <v>0</v>
      </c>
    </row>
    <row r="167" spans="1:47" ht="12.75">
      <c r="A167" s="12" t="s">
        <v>80</v>
      </c>
      <c r="I167">
        <v>-3</v>
      </c>
      <c r="M167">
        <v>3</v>
      </c>
      <c r="O167" s="2">
        <f t="shared" si="81"/>
        <v>0</v>
      </c>
      <c r="Q167" t="s">
        <v>44</v>
      </c>
      <c r="AE167" s="2">
        <f t="shared" si="82"/>
        <v>0</v>
      </c>
      <c r="AG167" t="s">
        <v>44</v>
      </c>
      <c r="AR167">
        <v>-3</v>
      </c>
      <c r="AS167">
        <v>3</v>
      </c>
      <c r="AU167" s="2">
        <f t="shared" si="83"/>
        <v>0</v>
      </c>
    </row>
    <row r="169" spans="1:47" ht="12.75">
      <c r="A169" s="4" t="s">
        <v>12</v>
      </c>
      <c r="B169" s="4">
        <f aca="true" t="shared" si="84" ref="B169:L169">SUM(B160:B167)</f>
        <v>0</v>
      </c>
      <c r="C169" s="4">
        <f t="shared" si="84"/>
        <v>1197</v>
      </c>
      <c r="D169" s="4">
        <f t="shared" si="84"/>
        <v>-917</v>
      </c>
      <c r="E169" s="4">
        <f t="shared" si="84"/>
        <v>40</v>
      </c>
      <c r="F169" s="4">
        <f>SUM(F160:F167)</f>
        <v>-30</v>
      </c>
      <c r="G169" s="4">
        <f>SUM(G160:G167)</f>
        <v>-50</v>
      </c>
      <c r="H169" s="4">
        <f>SUM(H160:H167)</f>
        <v>-20</v>
      </c>
      <c r="I169" s="4">
        <f>SUM(I160:I167)</f>
        <v>55</v>
      </c>
      <c r="J169" s="4">
        <f t="shared" si="84"/>
        <v>922</v>
      </c>
      <c r="K169" s="4">
        <f t="shared" si="84"/>
        <v>0</v>
      </c>
      <c r="L169" s="4">
        <f t="shared" si="84"/>
        <v>0</v>
      </c>
      <c r="M169" s="4">
        <f>SUM(M160:M167)</f>
        <v>-1197</v>
      </c>
      <c r="N169" s="4"/>
      <c r="O169" s="4">
        <f>B169+J169+K169</f>
        <v>922</v>
      </c>
      <c r="Q169" s="4" t="s">
        <v>12</v>
      </c>
      <c r="R169" s="4">
        <f aca="true" t="shared" si="85" ref="R169:AB169">SUM(R160:R167)</f>
        <v>0</v>
      </c>
      <c r="S169" s="4">
        <f t="shared" si="85"/>
        <v>1197</v>
      </c>
      <c r="T169" s="4">
        <f t="shared" si="85"/>
        <v>-917</v>
      </c>
      <c r="U169" s="4">
        <f t="shared" si="85"/>
        <v>40</v>
      </c>
      <c r="V169" s="4">
        <f t="shared" si="85"/>
        <v>-30</v>
      </c>
      <c r="W169" s="4">
        <f t="shared" si="85"/>
        <v>-50</v>
      </c>
      <c r="X169" s="4">
        <f t="shared" si="85"/>
        <v>-20</v>
      </c>
      <c r="Y169" s="4">
        <f t="shared" si="85"/>
        <v>58</v>
      </c>
      <c r="Z169" s="4">
        <f t="shared" si="85"/>
        <v>922</v>
      </c>
      <c r="AA169" s="4">
        <f t="shared" si="85"/>
        <v>0</v>
      </c>
      <c r="AB169" s="4">
        <f t="shared" si="85"/>
        <v>-1200</v>
      </c>
      <c r="AC169" s="4">
        <f>SUM(AC160:AC167)</f>
        <v>0</v>
      </c>
      <c r="AD169" s="4"/>
      <c r="AE169" s="4">
        <f>R169+Z169+AA169</f>
        <v>922</v>
      </c>
      <c r="AG169" s="4" t="s">
        <v>12</v>
      </c>
      <c r="AH169" s="4">
        <f aca="true" t="shared" si="86" ref="AH169:AR169">SUM(AH160:AH167)</f>
        <v>0</v>
      </c>
      <c r="AI169" s="4">
        <f t="shared" si="86"/>
        <v>1197</v>
      </c>
      <c r="AJ169" s="4">
        <f t="shared" si="86"/>
        <v>-917</v>
      </c>
      <c r="AK169" s="4">
        <f t="shared" si="86"/>
        <v>40</v>
      </c>
      <c r="AL169" s="4">
        <f t="shared" si="86"/>
        <v>-30</v>
      </c>
      <c r="AM169" s="4">
        <f t="shared" si="86"/>
        <v>-50</v>
      </c>
      <c r="AN169" s="4">
        <f t="shared" si="86"/>
        <v>-20</v>
      </c>
      <c r="AO169" s="4">
        <f t="shared" si="86"/>
        <v>58</v>
      </c>
      <c r="AP169" s="4">
        <f t="shared" si="86"/>
        <v>922</v>
      </c>
      <c r="AQ169" s="4">
        <f t="shared" si="86"/>
        <v>0</v>
      </c>
      <c r="AR169" s="4">
        <f t="shared" si="86"/>
        <v>-3</v>
      </c>
      <c r="AS169" s="4">
        <f>SUM(AS160:AS167)</f>
        <v>-1197</v>
      </c>
      <c r="AT169" s="4"/>
      <c r="AU169" s="4">
        <f>AH169+AP169+AQ169</f>
        <v>922</v>
      </c>
    </row>
    <row r="171" spans="1:47" ht="12.75">
      <c r="A171" s="3" t="s">
        <v>16</v>
      </c>
      <c r="B171" s="3">
        <f aca="true" t="shared" si="87" ref="B171:L171">B148</f>
        <v>1156</v>
      </c>
      <c r="C171" s="3">
        <f t="shared" si="87"/>
        <v>0</v>
      </c>
      <c r="D171" s="3">
        <f t="shared" si="87"/>
        <v>-917</v>
      </c>
      <c r="E171" s="3">
        <f t="shared" si="87"/>
        <v>64</v>
      </c>
      <c r="F171" s="3">
        <f>F148</f>
        <v>-83</v>
      </c>
      <c r="G171" s="3">
        <f>G148</f>
        <v>0</v>
      </c>
      <c r="H171" s="3">
        <f>H148</f>
        <v>0</v>
      </c>
      <c r="I171" s="3">
        <f>I148</f>
        <v>14</v>
      </c>
      <c r="J171" s="3">
        <f t="shared" si="87"/>
        <v>-38</v>
      </c>
      <c r="K171" s="3">
        <f t="shared" si="87"/>
        <v>-196</v>
      </c>
      <c r="L171" s="3">
        <f t="shared" si="87"/>
        <v>0</v>
      </c>
      <c r="M171" s="3">
        <f>M148</f>
        <v>0</v>
      </c>
      <c r="N171" s="3"/>
      <c r="O171" s="3">
        <f>B171+J171+K171</f>
        <v>922</v>
      </c>
      <c r="Q171" s="3" t="s">
        <v>16</v>
      </c>
      <c r="R171" s="3">
        <f aca="true" t="shared" si="88" ref="R171:AD171">R148</f>
        <v>1156</v>
      </c>
      <c r="S171" s="3">
        <f t="shared" si="88"/>
        <v>0</v>
      </c>
      <c r="T171" s="3">
        <f t="shared" si="88"/>
        <v>-917</v>
      </c>
      <c r="U171" s="3">
        <f t="shared" si="88"/>
        <v>64</v>
      </c>
      <c r="V171" s="3">
        <f t="shared" si="88"/>
        <v>-83</v>
      </c>
      <c r="W171" s="3">
        <f t="shared" si="88"/>
        <v>0</v>
      </c>
      <c r="X171" s="3">
        <f t="shared" si="88"/>
        <v>0</v>
      </c>
      <c r="Y171" s="3">
        <f t="shared" si="88"/>
        <v>14</v>
      </c>
      <c r="Z171" s="3">
        <f t="shared" si="88"/>
        <v>-38</v>
      </c>
      <c r="AA171" s="3">
        <f t="shared" si="88"/>
        <v>-196</v>
      </c>
      <c r="AB171" s="3">
        <f t="shared" si="88"/>
        <v>0</v>
      </c>
      <c r="AC171" s="3">
        <f>AC148</f>
        <v>0</v>
      </c>
      <c r="AD171" s="3">
        <f t="shared" si="88"/>
        <v>0</v>
      </c>
      <c r="AE171" s="3">
        <f>R171+Z171+AA171</f>
        <v>922</v>
      </c>
      <c r="AG171" s="3" t="s">
        <v>16</v>
      </c>
      <c r="AH171" s="3">
        <f aca="true" t="shared" si="89" ref="AH171:AR171">AH148</f>
        <v>1156</v>
      </c>
      <c r="AI171" s="3">
        <f t="shared" si="89"/>
        <v>0</v>
      </c>
      <c r="AJ171" s="3">
        <f t="shared" si="89"/>
        <v>-917</v>
      </c>
      <c r="AK171" s="3">
        <f t="shared" si="89"/>
        <v>64</v>
      </c>
      <c r="AL171" s="3">
        <f t="shared" si="89"/>
        <v>-83</v>
      </c>
      <c r="AM171" s="3">
        <f t="shared" si="89"/>
        <v>0</v>
      </c>
      <c r="AN171" s="3">
        <f t="shared" si="89"/>
        <v>0</v>
      </c>
      <c r="AO171" s="3">
        <f t="shared" si="89"/>
        <v>14</v>
      </c>
      <c r="AP171" s="3">
        <f t="shared" si="89"/>
        <v>-38</v>
      </c>
      <c r="AQ171" s="3">
        <f t="shared" si="89"/>
        <v>-196</v>
      </c>
      <c r="AR171" s="3">
        <f t="shared" si="89"/>
        <v>0</v>
      </c>
      <c r="AS171" s="3">
        <f>AS148</f>
        <v>0</v>
      </c>
      <c r="AT171" s="3">
        <f>AT148</f>
        <v>0</v>
      </c>
      <c r="AU171" s="3">
        <f>AH171+AP171+AQ171</f>
        <v>922</v>
      </c>
    </row>
    <row r="173" spans="1:47" ht="12.75">
      <c r="A173" t="s">
        <v>40</v>
      </c>
      <c r="B173">
        <v>-1180</v>
      </c>
      <c r="H173">
        <v>1180</v>
      </c>
      <c r="O173" s="2">
        <f aca="true" t="shared" si="90" ref="O173:O181">B173+J173+K173</f>
        <v>-1180</v>
      </c>
      <c r="Q173" t="s">
        <v>40</v>
      </c>
      <c r="R173">
        <v>-1180</v>
      </c>
      <c r="X173">
        <v>1180</v>
      </c>
      <c r="AE173" s="2">
        <f aca="true" t="shared" si="91" ref="AE173:AE181">R173+Z173+AA173</f>
        <v>-1180</v>
      </c>
      <c r="AG173" t="s">
        <v>40</v>
      </c>
      <c r="AH173">
        <v>-1180</v>
      </c>
      <c r="AN173">
        <v>1180</v>
      </c>
      <c r="AU173" s="2">
        <f aca="true" t="shared" si="92" ref="AU173:AU181">AH173+AP173+AQ173</f>
        <v>-1180</v>
      </c>
    </row>
    <row r="174" spans="1:47" ht="12.75">
      <c r="A174" t="s">
        <v>41</v>
      </c>
      <c r="C174">
        <v>1200</v>
      </c>
      <c r="H174">
        <v>-1200</v>
      </c>
      <c r="O174" s="2">
        <f t="shared" si="90"/>
        <v>0</v>
      </c>
      <c r="Q174" t="s">
        <v>41</v>
      </c>
      <c r="S174">
        <v>1200</v>
      </c>
      <c r="X174">
        <v>-1200</v>
      </c>
      <c r="AE174" s="2">
        <f t="shared" si="91"/>
        <v>0</v>
      </c>
      <c r="AG174" t="s">
        <v>41</v>
      </c>
      <c r="AI174">
        <v>1200</v>
      </c>
      <c r="AN174">
        <v>-1200</v>
      </c>
      <c r="AU174" s="2">
        <f t="shared" si="92"/>
        <v>0</v>
      </c>
    </row>
    <row r="175" spans="1:47" ht="12.75">
      <c r="A175" s="12" t="s">
        <v>113</v>
      </c>
      <c r="I175">
        <v>20</v>
      </c>
      <c r="J175">
        <v>1180</v>
      </c>
      <c r="M175">
        <v>-1200</v>
      </c>
      <c r="O175" s="2">
        <f t="shared" si="90"/>
        <v>1180</v>
      </c>
      <c r="Q175" s="12" t="s">
        <v>113</v>
      </c>
      <c r="Y175">
        <v>20</v>
      </c>
      <c r="Z175">
        <v>1180</v>
      </c>
      <c r="AB175">
        <v>-1200</v>
      </c>
      <c r="AE175" s="2">
        <f t="shared" si="91"/>
        <v>1180</v>
      </c>
      <c r="AG175" s="12" t="s">
        <v>113</v>
      </c>
      <c r="AO175">
        <v>20</v>
      </c>
      <c r="AP175">
        <v>1180</v>
      </c>
      <c r="AS175">
        <v>-1200</v>
      </c>
      <c r="AU175" s="2">
        <f t="shared" si="92"/>
        <v>1180</v>
      </c>
    </row>
    <row r="176" spans="1:47" ht="12.75">
      <c r="A176" t="s">
        <v>42</v>
      </c>
      <c r="J176">
        <v>-200</v>
      </c>
      <c r="K176">
        <v>200</v>
      </c>
      <c r="O176" s="2">
        <f t="shared" si="90"/>
        <v>0</v>
      </c>
      <c r="Q176" t="s">
        <v>42</v>
      </c>
      <c r="Z176">
        <v>-200</v>
      </c>
      <c r="AA176">
        <v>200</v>
      </c>
      <c r="AE176" s="2">
        <f t="shared" si="91"/>
        <v>0</v>
      </c>
      <c r="AG176" t="s">
        <v>42</v>
      </c>
      <c r="AP176">
        <v>-200</v>
      </c>
      <c r="AQ176">
        <v>200</v>
      </c>
      <c r="AU176" s="2">
        <f t="shared" si="92"/>
        <v>0</v>
      </c>
    </row>
    <row r="177" spans="1:47" ht="12.75">
      <c r="A177" t="s">
        <v>8</v>
      </c>
      <c r="B177">
        <v>24</v>
      </c>
      <c r="E177">
        <v>-24</v>
      </c>
      <c r="O177" s="2">
        <f t="shared" si="90"/>
        <v>24</v>
      </c>
      <c r="Q177" t="s">
        <v>8</v>
      </c>
      <c r="R177">
        <v>24</v>
      </c>
      <c r="U177">
        <v>-24</v>
      </c>
      <c r="AE177" s="2">
        <f t="shared" si="91"/>
        <v>24</v>
      </c>
      <c r="AG177" t="s">
        <v>8</v>
      </c>
      <c r="AH177">
        <v>24</v>
      </c>
      <c r="AK177">
        <v>-24</v>
      </c>
      <c r="AU177" s="2">
        <f t="shared" si="92"/>
        <v>24</v>
      </c>
    </row>
    <row r="178" spans="1:47" ht="12.75">
      <c r="A178" t="s">
        <v>59</v>
      </c>
      <c r="I178">
        <v>24</v>
      </c>
      <c r="J178">
        <v>-24</v>
      </c>
      <c r="O178" s="2">
        <f t="shared" si="90"/>
        <v>-24</v>
      </c>
      <c r="Q178" t="s">
        <v>59</v>
      </c>
      <c r="Y178">
        <v>24</v>
      </c>
      <c r="Z178">
        <v>-24</v>
      </c>
      <c r="AE178" s="2">
        <f t="shared" si="91"/>
        <v>-24</v>
      </c>
      <c r="AG178" t="s">
        <v>59</v>
      </c>
      <c r="AO178">
        <v>24</v>
      </c>
      <c r="AP178">
        <v>-24</v>
      </c>
      <c r="AU178" s="2">
        <f t="shared" si="92"/>
        <v>-24</v>
      </c>
    </row>
    <row r="179" spans="1:47" ht="12.75">
      <c r="A179" t="s">
        <v>152</v>
      </c>
      <c r="J179">
        <v>4</v>
      </c>
      <c r="K179">
        <v>-4</v>
      </c>
      <c r="O179" s="2">
        <f t="shared" si="90"/>
        <v>0</v>
      </c>
      <c r="Q179" t="s">
        <v>152</v>
      </c>
      <c r="Z179">
        <v>4</v>
      </c>
      <c r="AA179">
        <v>-4</v>
      </c>
      <c r="AE179" s="2">
        <f t="shared" si="91"/>
        <v>0</v>
      </c>
      <c r="AG179" t="s">
        <v>152</v>
      </c>
      <c r="AP179">
        <v>4</v>
      </c>
      <c r="AQ179">
        <v>-4</v>
      </c>
      <c r="AU179" s="2">
        <f t="shared" si="92"/>
        <v>0</v>
      </c>
    </row>
    <row r="180" spans="1:47" ht="12.75">
      <c r="A180" t="s">
        <v>86</v>
      </c>
      <c r="C180">
        <v>-3</v>
      </c>
      <c r="F180">
        <v>53</v>
      </c>
      <c r="G180">
        <v>-50</v>
      </c>
      <c r="O180" s="2">
        <f t="shared" si="90"/>
        <v>0</v>
      </c>
      <c r="Q180" t="s">
        <v>86</v>
      </c>
      <c r="S180">
        <v>-3</v>
      </c>
      <c r="V180">
        <v>53</v>
      </c>
      <c r="W180">
        <v>-50</v>
      </c>
      <c r="AE180" s="2">
        <f t="shared" si="91"/>
        <v>0</v>
      </c>
      <c r="AG180" t="s">
        <v>86</v>
      </c>
      <c r="AI180">
        <v>-3</v>
      </c>
      <c r="AL180">
        <v>53</v>
      </c>
      <c r="AM180">
        <v>-50</v>
      </c>
      <c r="AU180" s="2">
        <f t="shared" si="92"/>
        <v>0</v>
      </c>
    </row>
    <row r="181" spans="1:47" ht="12.75">
      <c r="A181" s="12" t="s">
        <v>80</v>
      </c>
      <c r="I181">
        <v>-3</v>
      </c>
      <c r="M181">
        <v>3</v>
      </c>
      <c r="O181" s="2">
        <f t="shared" si="90"/>
        <v>0</v>
      </c>
      <c r="Q181" t="s">
        <v>49</v>
      </c>
      <c r="AE181" s="2">
        <f t="shared" si="91"/>
        <v>0</v>
      </c>
      <c r="AG181" t="s">
        <v>49</v>
      </c>
      <c r="AR181">
        <v>-3</v>
      </c>
      <c r="AS181">
        <v>3</v>
      </c>
      <c r="AU181" s="2">
        <f t="shared" si="92"/>
        <v>0</v>
      </c>
    </row>
    <row r="183" spans="1:47" ht="12.75">
      <c r="A183" s="4" t="s">
        <v>18</v>
      </c>
      <c r="B183" s="4">
        <f aca="true" t="shared" si="93" ref="B183:M183">SUM(B171:B181)</f>
        <v>0</v>
      </c>
      <c r="C183" s="4">
        <f t="shared" si="93"/>
        <v>1197</v>
      </c>
      <c r="D183" s="4">
        <f t="shared" si="93"/>
        <v>-917</v>
      </c>
      <c r="E183" s="4">
        <f t="shared" si="93"/>
        <v>40</v>
      </c>
      <c r="F183" s="4">
        <f t="shared" si="93"/>
        <v>-30</v>
      </c>
      <c r="G183" s="4">
        <f t="shared" si="93"/>
        <v>-50</v>
      </c>
      <c r="H183" s="4">
        <f t="shared" si="93"/>
        <v>-20</v>
      </c>
      <c r="I183" s="4">
        <f t="shared" si="93"/>
        <v>55</v>
      </c>
      <c r="J183" s="4">
        <f t="shared" si="93"/>
        <v>922</v>
      </c>
      <c r="K183" s="4">
        <f t="shared" si="93"/>
        <v>0</v>
      </c>
      <c r="L183" s="4">
        <f t="shared" si="93"/>
        <v>0</v>
      </c>
      <c r="M183" s="4">
        <f t="shared" si="93"/>
        <v>-1197</v>
      </c>
      <c r="N183" s="4"/>
      <c r="O183" s="4">
        <f>B183+J183+K183</f>
        <v>922</v>
      </c>
      <c r="Q183" s="4" t="s">
        <v>18</v>
      </c>
      <c r="R183" s="4">
        <f aca="true" t="shared" si="94" ref="R183:AC183">SUM(R171:R181)</f>
        <v>0</v>
      </c>
      <c r="S183" s="4">
        <f t="shared" si="94"/>
        <v>1197</v>
      </c>
      <c r="T183" s="4">
        <f t="shared" si="94"/>
        <v>-917</v>
      </c>
      <c r="U183" s="4">
        <f t="shared" si="94"/>
        <v>40</v>
      </c>
      <c r="V183" s="4">
        <f t="shared" si="94"/>
        <v>-30</v>
      </c>
      <c r="W183" s="4">
        <f t="shared" si="94"/>
        <v>-50</v>
      </c>
      <c r="X183" s="4">
        <f t="shared" si="94"/>
        <v>-20</v>
      </c>
      <c r="Y183" s="4">
        <f t="shared" si="94"/>
        <v>58</v>
      </c>
      <c r="Z183" s="4">
        <f t="shared" si="94"/>
        <v>922</v>
      </c>
      <c r="AA183" s="4">
        <f t="shared" si="94"/>
        <v>0</v>
      </c>
      <c r="AB183" s="4">
        <f t="shared" si="94"/>
        <v>-1200</v>
      </c>
      <c r="AC183" s="4">
        <f t="shared" si="94"/>
        <v>0</v>
      </c>
      <c r="AD183" s="4"/>
      <c r="AE183" s="4">
        <f>R183+Z183+AA183</f>
        <v>922</v>
      </c>
      <c r="AG183" s="4" t="s">
        <v>18</v>
      </c>
      <c r="AH183" s="4">
        <f aca="true" t="shared" si="95" ref="AH183:AS183">SUM(AH171:AH181)</f>
        <v>0</v>
      </c>
      <c r="AI183" s="4">
        <f t="shared" si="95"/>
        <v>1197</v>
      </c>
      <c r="AJ183" s="4">
        <f t="shared" si="95"/>
        <v>-917</v>
      </c>
      <c r="AK183" s="4">
        <f t="shared" si="95"/>
        <v>40</v>
      </c>
      <c r="AL183" s="4">
        <f t="shared" si="95"/>
        <v>-30</v>
      </c>
      <c r="AM183" s="4">
        <f t="shared" si="95"/>
        <v>-50</v>
      </c>
      <c r="AN183" s="4">
        <f t="shared" si="95"/>
        <v>-20</v>
      </c>
      <c r="AO183" s="4">
        <f t="shared" si="95"/>
        <v>58</v>
      </c>
      <c r="AP183" s="4">
        <f t="shared" si="95"/>
        <v>922</v>
      </c>
      <c r="AQ183" s="4">
        <f t="shared" si="95"/>
        <v>0</v>
      </c>
      <c r="AR183" s="4">
        <f t="shared" si="95"/>
        <v>-3</v>
      </c>
      <c r="AS183" s="4">
        <f t="shared" si="95"/>
        <v>-1197</v>
      </c>
      <c r="AT183" s="4"/>
      <c r="AU183" s="4">
        <f>AH183+AP183+AQ183</f>
        <v>922</v>
      </c>
    </row>
    <row r="185" ht="12.75">
      <c r="A185" t="s">
        <v>81</v>
      </c>
    </row>
  </sheetData>
  <sheetProtection/>
  <printOptions/>
  <pageMargins left="0.7479166666666667" right="0.7479166666666667" top="0.9840277777777778" bottom="0.9840277777777778" header="0.5118055555555556" footer="0.5118055555555556"/>
  <pageSetup horizontalDpi="300" verticalDpi="300" orientation="landscape" paperSize="9" scale="62" r:id="rId1"/>
  <rowBreaks count="3" manualBreakCount="3">
    <brk id="38" max="255" man="1"/>
    <brk id="76" max="255" man="1"/>
    <brk id="170"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Deery</cp:lastModifiedBy>
  <cp:lastPrinted>2010-12-10T18:50:30Z</cp:lastPrinted>
  <dcterms:created xsi:type="dcterms:W3CDTF">2010-12-17T15:25:29Z</dcterms:created>
  <dcterms:modified xsi:type="dcterms:W3CDTF">2010-12-17T15:29:40Z</dcterms:modified>
  <cp:category/>
  <cp:version/>
  <cp:contentType/>
  <cp:contentStatus/>
</cp:coreProperties>
</file>