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 - Pre 1 April 2009" sheetId="1" r:id="rId1"/>
    <sheet name="B - Impairment 2009-10" sheetId="2" r:id="rId2"/>
    <sheet name="C - Reversal 2009-10" sheetId="3" r:id="rId3"/>
  </sheets>
  <definedNames/>
  <calcPr fullCalcOnLoad="1"/>
</workbook>
</file>

<file path=xl/sharedStrings.xml><?xml version="1.0" encoding="utf-8"?>
<sst xmlns="http://schemas.openxmlformats.org/spreadsheetml/2006/main" count="132" uniqueCount="68">
  <si>
    <t>PPE</t>
  </si>
  <si>
    <t>Cash</t>
  </si>
  <si>
    <t>Reval Res</t>
  </si>
  <si>
    <t>CAA</t>
  </si>
  <si>
    <t>GF - SRA</t>
  </si>
  <si>
    <t>SORP Treatment</t>
  </si>
  <si>
    <t>Balance 1 April 2008</t>
  </si>
  <si>
    <t>Depreciation</t>
  </si>
  <si>
    <t>Reverse Depreciation</t>
  </si>
  <si>
    <t>Impairment (Econonic Bens)</t>
  </si>
  <si>
    <t>Reverse Impairment</t>
  </si>
  <si>
    <t>Reval Reserve Adjustment</t>
  </si>
  <si>
    <t>Code Treatment</t>
  </si>
  <si>
    <t>Impairment</t>
  </si>
  <si>
    <t xml:space="preserve">GF </t>
  </si>
  <si>
    <t>SORP Bal 31 March 2009</t>
  </si>
  <si>
    <t>Code Bal 31 March 2009</t>
  </si>
  <si>
    <t>Difference</t>
  </si>
  <si>
    <t>Balance 1 April 2009</t>
  </si>
  <si>
    <t>SORP Bal 31 March 2010</t>
  </si>
  <si>
    <t>Code Bal 31 March 2010</t>
  </si>
  <si>
    <t>GF (MiR)</t>
  </si>
  <si>
    <t>Restatement Required</t>
  </si>
  <si>
    <t>Restate Reval Reserve Adj</t>
  </si>
  <si>
    <t>Restate Impairment</t>
  </si>
  <si>
    <t>Restate Impairment Reversal</t>
  </si>
  <si>
    <t>GF Balancing Tfr (auto)</t>
  </si>
  <si>
    <t>Dep Adj (Reval Reserve)</t>
  </si>
  <si>
    <t>Example A - Impairment prior to 1 April 2009</t>
  </si>
  <si>
    <t>Example B - Impairment during 2009/10</t>
  </si>
  <si>
    <t>The asset was acquired prior to 1 April 2009.  The asset was depreciated as normal during 2009/10.</t>
  </si>
  <si>
    <t>The asset was damaged on 31 March 2010, and an impairment of 200 was found to have occurred.</t>
  </si>
  <si>
    <t>The asset was acquired prior to 1 April 2008.  The asset was depreciated as normal during 2008/09.</t>
  </si>
  <si>
    <t>The asset was damaged on 31 March 2009, and an impairment of 200 was found to have occurred.</t>
  </si>
  <si>
    <t>An asset had been impaired as a result of the consumption of economic benefits during 2008/09.  During</t>
  </si>
  <si>
    <t>2009/10, the circumstances that led to the impairment (a change in government policy leading to a lower</t>
  </si>
  <si>
    <t>use of the asset) were reversed (the change in policy did not go ahead) and the impairment is reversed.</t>
  </si>
  <si>
    <t>Impairment Reversal (Gross)</t>
  </si>
  <si>
    <t>Impairment Reversal (Depreciation)</t>
  </si>
  <si>
    <t>Accounted</t>
  </si>
  <si>
    <t>for net</t>
  </si>
  <si>
    <t xml:space="preserve">Balance of Revaluation Gain </t>
  </si>
  <si>
    <t>Note 1</t>
  </si>
  <si>
    <t>Note 2</t>
  </si>
  <si>
    <t>Note 2 - Depreciation Adjustment of 10 is Current Cost Depreciation of 22 less Historic Cost Depreciation of 12.</t>
  </si>
  <si>
    <t>Example C - Impairment reversed during 2009/10</t>
  </si>
  <si>
    <t>Restate Dep Adj (Reval Reserve)</t>
  </si>
  <si>
    <t>net (Note 3)</t>
  </si>
  <si>
    <t>Note 3 - Entries to reverse the impairment (including the related depreciation adjustment) should be split into those</t>
  </si>
  <si>
    <t>elements that are recognised in the Comprehensive Income and Expenditure Statement and those that are recognised</t>
  </si>
  <si>
    <t>in the Revaluation Reserve.  Only an impairment that reduces the carrying amount of the asset below its depreciated</t>
  </si>
  <si>
    <t>historical cost will be recognised in the CIES; it therefore follows that the amount to be recognised in the CIES when</t>
  </si>
  <si>
    <t>the impairment is reversed is the loss previously recorded in the CIES, adjusted for the depreciation that would have</t>
  </si>
  <si>
    <t>been charged on a depreciated historical cost basis if the impairment had not been recognised.  The balance of the</t>
  </si>
  <si>
    <t>restatement (to both the impairment and the related depreciation adjustment) are recognised in the Revaluation</t>
  </si>
  <si>
    <t>Reserve.</t>
  </si>
  <si>
    <t>Restate Impairment (Dep Adj)</t>
  </si>
  <si>
    <t>Note 1 - These entries are not required under the SORP, and are not required on transition.  The entries are shown only</t>
  </si>
  <si>
    <t>because the spreadsheet shows each element of the General Fund separately.  Under the SORP treatment, the</t>
  </si>
  <si>
    <t>Code, and without this additional line, there will be a difference between the SORP balance on the different elements of</t>
  </si>
  <si>
    <t>the General Fund and the Code balance on those elements.</t>
  </si>
  <si>
    <t>impairment and subsequent reversal (which affect different elements of the General Fund) are 90 greater than under the</t>
  </si>
  <si>
    <t>Reval Reversal Adjustment</t>
  </si>
  <si>
    <t>Reverse Impairment Reversal (Net)</t>
  </si>
  <si>
    <t>Reverse Reval Reversal Adjustment</t>
  </si>
  <si>
    <t>Impairment Reversal</t>
  </si>
  <si>
    <t>Restate Reverse Impairment Reversal</t>
  </si>
  <si>
    <t>Restate Reverse Reval Reversal Adj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</si>
</sst>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7.8515625" style="1" customWidth="1"/>
    <col min="2" max="12" width="12.7109375" style="1" customWidth="1"/>
    <col min="13" max="16384" width="9.140625" style="1" customWidth="1"/>
  </cols>
  <sheetData>
    <row r="1" ht="12.75">
      <c r="A1" s="2" t="s">
        <v>28</v>
      </c>
    </row>
    <row r="2" ht="12.75">
      <c r="A2" s="11" t="s">
        <v>32</v>
      </c>
    </row>
    <row r="3" ht="12.75">
      <c r="A3" s="2" t="s">
        <v>33</v>
      </c>
    </row>
    <row r="5" spans="2:6" ht="12.75">
      <c r="B5" s="4" t="s">
        <v>0</v>
      </c>
      <c r="C5" s="4" t="s">
        <v>1</v>
      </c>
      <c r="D5" s="4" t="s">
        <v>14</v>
      </c>
      <c r="E5" s="4" t="s">
        <v>2</v>
      </c>
      <c r="F5" s="4" t="s">
        <v>3</v>
      </c>
    </row>
    <row r="7" ht="12.75">
      <c r="A7" s="3" t="s">
        <v>5</v>
      </c>
    </row>
    <row r="9" spans="1:5" ht="12.75">
      <c r="A9" s="1" t="s">
        <v>6</v>
      </c>
      <c r="B9" s="1">
        <v>1100</v>
      </c>
      <c r="C9" s="1">
        <v>-1000</v>
      </c>
      <c r="E9" s="1">
        <v>-100</v>
      </c>
    </row>
    <row r="11" spans="1:4" ht="12.75">
      <c r="A11" s="1" t="s">
        <v>7</v>
      </c>
      <c r="B11" s="1">
        <v>-110</v>
      </c>
      <c r="D11" s="1">
        <v>110</v>
      </c>
    </row>
    <row r="12" spans="1:6" ht="12.75">
      <c r="A12" s="1" t="s">
        <v>8</v>
      </c>
      <c r="D12" s="1">
        <v>-110</v>
      </c>
      <c r="F12" s="1">
        <v>110</v>
      </c>
    </row>
    <row r="13" spans="1:6" ht="12.75">
      <c r="A13" s="1" t="s">
        <v>27</v>
      </c>
      <c r="E13" s="1">
        <v>10</v>
      </c>
      <c r="F13" s="1">
        <v>-10</v>
      </c>
    </row>
    <row r="14" spans="1:4" ht="12.75">
      <c r="A14" s="1" t="s">
        <v>9</v>
      </c>
      <c r="B14" s="1">
        <v>-200</v>
      </c>
      <c r="D14" s="1">
        <v>200</v>
      </c>
    </row>
    <row r="15" spans="1:6" ht="12.75">
      <c r="A15" s="1" t="s">
        <v>10</v>
      </c>
      <c r="D15" s="1">
        <v>-200</v>
      </c>
      <c r="F15" s="1">
        <v>200</v>
      </c>
    </row>
    <row r="16" spans="1:6" ht="12.75">
      <c r="A16" s="1" t="s">
        <v>11</v>
      </c>
      <c r="E16" s="1">
        <v>90</v>
      </c>
      <c r="F16" s="1">
        <v>-90</v>
      </c>
    </row>
    <row r="18" spans="1:6" ht="12.75">
      <c r="A18" s="5" t="s">
        <v>15</v>
      </c>
      <c r="B18" s="5">
        <f>SUM(B9:B16)</f>
        <v>790</v>
      </c>
      <c r="C18" s="5">
        <f>SUM(C9:C16)</f>
        <v>-1000</v>
      </c>
      <c r="D18" s="5">
        <f>SUM(D9:D16)</f>
        <v>0</v>
      </c>
      <c r="E18" s="5">
        <f>SUM(E9:E16)</f>
        <v>0</v>
      </c>
      <c r="F18" s="5">
        <f>SUM(F9:F16)</f>
        <v>210</v>
      </c>
    </row>
    <row r="21" ht="12.75">
      <c r="A21" s="3" t="s">
        <v>12</v>
      </c>
    </row>
    <row r="23" spans="1:5" ht="12.75">
      <c r="A23" s="1" t="s">
        <v>6</v>
      </c>
      <c r="B23" s="1">
        <v>1100</v>
      </c>
      <c r="C23" s="1">
        <v>-1000</v>
      </c>
      <c r="E23" s="1">
        <v>-100</v>
      </c>
    </row>
    <row r="25" spans="1:4" ht="12.75">
      <c r="A25" s="1" t="s">
        <v>7</v>
      </c>
      <c r="B25" s="1">
        <v>-110</v>
      </c>
      <c r="D25" s="1">
        <v>110</v>
      </c>
    </row>
    <row r="26" spans="1:6" ht="12.75">
      <c r="A26" s="1" t="s">
        <v>8</v>
      </c>
      <c r="D26" s="1">
        <v>-110</v>
      </c>
      <c r="F26" s="1">
        <v>110</v>
      </c>
    </row>
    <row r="27" spans="1:6" ht="12.75">
      <c r="A27" s="1" t="s">
        <v>27</v>
      </c>
      <c r="E27" s="1">
        <v>10</v>
      </c>
      <c r="F27" s="1">
        <v>-10</v>
      </c>
    </row>
    <row r="28" spans="1:5" ht="12.75">
      <c r="A28" s="1" t="s">
        <v>13</v>
      </c>
      <c r="B28" s="1">
        <v>-200</v>
      </c>
      <c r="D28" s="1">
        <v>110</v>
      </c>
      <c r="E28" s="1">
        <v>90</v>
      </c>
    </row>
    <row r="29" spans="1:6" ht="12.75">
      <c r="A29" s="1" t="s">
        <v>10</v>
      </c>
      <c r="D29" s="1">
        <v>-110</v>
      </c>
      <c r="F29" s="1">
        <v>110</v>
      </c>
    </row>
    <row r="31" spans="1:6" ht="12.75">
      <c r="A31" s="6" t="s">
        <v>16</v>
      </c>
      <c r="B31" s="6">
        <f>SUM(B23:B29)</f>
        <v>790</v>
      </c>
      <c r="C31" s="6">
        <f>SUM(C23:C29)</f>
        <v>-1000</v>
      </c>
      <c r="D31" s="6">
        <f>SUM(D23:D29)</f>
        <v>0</v>
      </c>
      <c r="E31" s="6">
        <f>SUM(E23:E29)</f>
        <v>0</v>
      </c>
      <c r="F31" s="6">
        <f>SUM(F23:F29)</f>
        <v>210</v>
      </c>
    </row>
    <row r="33" spans="1:6" ht="12.75">
      <c r="A33" s="1" t="s">
        <v>17</v>
      </c>
      <c r="B33" s="1">
        <f>B18-B31</f>
        <v>0</v>
      </c>
      <c r="C33" s="1">
        <f>C18-C31</f>
        <v>0</v>
      </c>
      <c r="D33" s="1">
        <f>D18-D31</f>
        <v>0</v>
      </c>
      <c r="E33" s="1">
        <f>E18-E31</f>
        <v>0</v>
      </c>
      <c r="F33" s="1">
        <f>F18-F31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7.8515625" style="1" customWidth="1"/>
    <col min="2" max="13" width="12.7109375" style="1" customWidth="1"/>
    <col min="14" max="16384" width="9.140625" style="1" customWidth="1"/>
  </cols>
  <sheetData>
    <row r="1" ht="12.75">
      <c r="A1" s="10" t="s">
        <v>29</v>
      </c>
    </row>
    <row r="2" ht="12.75">
      <c r="A2" s="11" t="s">
        <v>30</v>
      </c>
    </row>
    <row r="3" ht="12.75">
      <c r="A3" s="2" t="s">
        <v>31</v>
      </c>
    </row>
    <row r="4" ht="12.75">
      <c r="A4" s="2"/>
    </row>
    <row r="5" spans="2:7" ht="12.75">
      <c r="B5" s="4" t="s">
        <v>0</v>
      </c>
      <c r="C5" s="4" t="s">
        <v>1</v>
      </c>
      <c r="D5" s="4" t="s">
        <v>4</v>
      </c>
      <c r="E5" s="4" t="s">
        <v>21</v>
      </c>
      <c r="F5" s="4" t="s">
        <v>2</v>
      </c>
      <c r="G5" s="4" t="s">
        <v>3</v>
      </c>
    </row>
    <row r="7" ht="12.75">
      <c r="A7" s="3" t="s">
        <v>5</v>
      </c>
    </row>
    <row r="9" spans="1:6" ht="12.75">
      <c r="A9" s="1" t="s">
        <v>18</v>
      </c>
      <c r="B9" s="1">
        <v>1100</v>
      </c>
      <c r="C9" s="1">
        <v>-1000</v>
      </c>
      <c r="F9" s="1">
        <v>-100</v>
      </c>
    </row>
    <row r="11" spans="1:4" ht="12.75">
      <c r="A11" s="1" t="s">
        <v>7</v>
      </c>
      <c r="B11" s="1">
        <v>-110</v>
      </c>
      <c r="D11" s="1">
        <v>110</v>
      </c>
    </row>
    <row r="12" spans="1:7" ht="12.75">
      <c r="A12" s="1" t="s">
        <v>8</v>
      </c>
      <c r="E12" s="1">
        <v>-110</v>
      </c>
      <c r="G12" s="1">
        <v>110</v>
      </c>
    </row>
    <row r="13" spans="1:7" ht="12.75">
      <c r="A13" s="1" t="s">
        <v>27</v>
      </c>
      <c r="F13" s="1">
        <v>10</v>
      </c>
      <c r="G13" s="1">
        <v>-10</v>
      </c>
    </row>
    <row r="14" spans="1:4" ht="12.75">
      <c r="A14" s="1" t="s">
        <v>9</v>
      </c>
      <c r="B14" s="1">
        <v>-200</v>
      </c>
      <c r="D14" s="1">
        <v>200</v>
      </c>
    </row>
    <row r="15" spans="1:7" ht="12.75">
      <c r="A15" s="1" t="s">
        <v>10</v>
      </c>
      <c r="E15" s="1">
        <v>-200</v>
      </c>
      <c r="G15" s="1">
        <v>200</v>
      </c>
    </row>
    <row r="16" spans="1:7" ht="12.75">
      <c r="A16" s="1" t="s">
        <v>11</v>
      </c>
      <c r="F16" s="1">
        <v>90</v>
      </c>
      <c r="G16" s="1">
        <v>-90</v>
      </c>
    </row>
    <row r="18" spans="1:7" ht="12.75">
      <c r="A18" s="5" t="s">
        <v>19</v>
      </c>
      <c r="B18" s="5">
        <f aca="true" t="shared" si="0" ref="B18:G18">SUM(B9:B16)</f>
        <v>790</v>
      </c>
      <c r="C18" s="5">
        <f t="shared" si="0"/>
        <v>-1000</v>
      </c>
      <c r="D18" s="5">
        <f t="shared" si="0"/>
        <v>310</v>
      </c>
      <c r="E18" s="5">
        <f t="shared" si="0"/>
        <v>-310</v>
      </c>
      <c r="F18" s="5">
        <f t="shared" si="0"/>
        <v>0</v>
      </c>
      <c r="G18" s="5">
        <f t="shared" si="0"/>
        <v>210</v>
      </c>
    </row>
    <row r="21" ht="12.75">
      <c r="A21" s="3" t="s">
        <v>12</v>
      </c>
    </row>
    <row r="23" spans="1:6" ht="12.75">
      <c r="A23" s="1" t="s">
        <v>18</v>
      </c>
      <c r="B23" s="1">
        <v>1100</v>
      </c>
      <c r="C23" s="1">
        <v>-1000</v>
      </c>
      <c r="F23" s="1">
        <v>-100</v>
      </c>
    </row>
    <row r="25" spans="1:4" ht="12.75">
      <c r="A25" s="1" t="s">
        <v>7</v>
      </c>
      <c r="B25" s="1">
        <v>-110</v>
      </c>
      <c r="D25" s="1">
        <v>110</v>
      </c>
    </row>
    <row r="26" spans="1:7" ht="12.75">
      <c r="A26" s="1" t="s">
        <v>8</v>
      </c>
      <c r="E26" s="1">
        <v>-110</v>
      </c>
      <c r="G26" s="1">
        <v>110</v>
      </c>
    </row>
    <row r="27" spans="1:7" ht="12.75">
      <c r="A27" s="1" t="s">
        <v>27</v>
      </c>
      <c r="F27" s="1">
        <v>10</v>
      </c>
      <c r="G27" s="1">
        <v>-10</v>
      </c>
    </row>
    <row r="28" spans="1:6" ht="12.75">
      <c r="A28" s="1" t="s">
        <v>13</v>
      </c>
      <c r="B28" s="1">
        <v>-200</v>
      </c>
      <c r="D28" s="1">
        <v>110</v>
      </c>
      <c r="F28" s="1">
        <v>90</v>
      </c>
    </row>
    <row r="29" spans="1:7" ht="12.75">
      <c r="A29" s="1" t="s">
        <v>10</v>
      </c>
      <c r="E29" s="1">
        <v>-110</v>
      </c>
      <c r="G29" s="1">
        <v>110</v>
      </c>
    </row>
    <row r="31" spans="1:7" ht="12.75">
      <c r="A31" s="6" t="s">
        <v>20</v>
      </c>
      <c r="B31" s="6">
        <f aca="true" t="shared" si="1" ref="B31:G31">SUM(B23:B29)</f>
        <v>790</v>
      </c>
      <c r="C31" s="6">
        <f t="shared" si="1"/>
        <v>-1000</v>
      </c>
      <c r="D31" s="6">
        <f t="shared" si="1"/>
        <v>220</v>
      </c>
      <c r="E31" s="6">
        <f t="shared" si="1"/>
        <v>-220</v>
      </c>
      <c r="F31" s="6">
        <f t="shared" si="1"/>
        <v>0</v>
      </c>
      <c r="G31" s="6">
        <f t="shared" si="1"/>
        <v>210</v>
      </c>
    </row>
    <row r="34" ht="12.75">
      <c r="A34" s="2" t="s">
        <v>22</v>
      </c>
    </row>
    <row r="36" spans="1:7" ht="12.75">
      <c r="A36" s="5" t="s">
        <v>19</v>
      </c>
      <c r="B36" s="5">
        <f aca="true" t="shared" si="2" ref="B36:G36">B18</f>
        <v>790</v>
      </c>
      <c r="C36" s="5">
        <f t="shared" si="2"/>
        <v>-1000</v>
      </c>
      <c r="D36" s="5">
        <f t="shared" si="2"/>
        <v>310</v>
      </c>
      <c r="E36" s="5">
        <f t="shared" si="2"/>
        <v>-310</v>
      </c>
      <c r="F36" s="5">
        <f t="shared" si="2"/>
        <v>0</v>
      </c>
      <c r="G36" s="5">
        <f t="shared" si="2"/>
        <v>210</v>
      </c>
    </row>
    <row r="38" spans="1:6" ht="12.75">
      <c r="A38" s="1" t="s">
        <v>24</v>
      </c>
      <c r="D38" s="1">
        <v>-90</v>
      </c>
      <c r="F38" s="1">
        <v>90</v>
      </c>
    </row>
    <row r="39" spans="1:7" ht="12.75">
      <c r="A39" s="1" t="s">
        <v>25</v>
      </c>
      <c r="E39" s="1">
        <v>90</v>
      </c>
      <c r="G39" s="1">
        <v>-90</v>
      </c>
    </row>
    <row r="40" spans="1:7" ht="12.75">
      <c r="A40" s="1" t="s">
        <v>23</v>
      </c>
      <c r="F40" s="1">
        <v>-90</v>
      </c>
      <c r="G40" s="1">
        <v>90</v>
      </c>
    </row>
    <row r="42" spans="1:7" ht="12.75">
      <c r="A42" s="6" t="s">
        <v>20</v>
      </c>
      <c r="B42" s="6">
        <f aca="true" t="shared" si="3" ref="B42:G42">SUM(B36:B41)</f>
        <v>790</v>
      </c>
      <c r="C42" s="6">
        <f t="shared" si="3"/>
        <v>-1000</v>
      </c>
      <c r="D42" s="6">
        <f t="shared" si="3"/>
        <v>220</v>
      </c>
      <c r="E42" s="6">
        <f t="shared" si="3"/>
        <v>-220</v>
      </c>
      <c r="F42" s="6">
        <f t="shared" si="3"/>
        <v>0</v>
      </c>
      <c r="G42" s="6">
        <f t="shared" si="3"/>
        <v>210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38.28125" style="1" customWidth="1"/>
    <col min="2" max="13" width="12.7109375" style="1" customWidth="1"/>
    <col min="14" max="16384" width="9.140625" style="1" customWidth="1"/>
  </cols>
  <sheetData>
    <row r="1" ht="12.75">
      <c r="A1" s="10" t="s">
        <v>45</v>
      </c>
    </row>
    <row r="2" ht="12.75">
      <c r="A2" s="11" t="s">
        <v>34</v>
      </c>
    </row>
    <row r="3" ht="12.75">
      <c r="A3" s="11" t="s">
        <v>35</v>
      </c>
    </row>
    <row r="4" ht="12.75">
      <c r="A4" s="11" t="s">
        <v>36</v>
      </c>
    </row>
    <row r="6" spans="2:7" ht="12.75">
      <c r="B6" s="4" t="s">
        <v>0</v>
      </c>
      <c r="C6" s="4" t="s">
        <v>1</v>
      </c>
      <c r="D6" s="4" t="s">
        <v>4</v>
      </c>
      <c r="E6" s="4" t="s">
        <v>21</v>
      </c>
      <c r="F6" s="4" t="s">
        <v>2</v>
      </c>
      <c r="G6" s="4" t="s">
        <v>3</v>
      </c>
    </row>
    <row r="8" ht="12.75">
      <c r="A8" s="3" t="s">
        <v>5</v>
      </c>
    </row>
    <row r="10" spans="1:6" ht="12.75">
      <c r="A10" s="1" t="s">
        <v>6</v>
      </c>
      <c r="B10" s="1">
        <v>1100</v>
      </c>
      <c r="C10" s="1">
        <v>-1000</v>
      </c>
      <c r="F10" s="1">
        <v>-100</v>
      </c>
    </row>
    <row r="12" spans="1:4" ht="12.75">
      <c r="A12" s="1" t="s">
        <v>7</v>
      </c>
      <c r="B12" s="1">
        <v>-110</v>
      </c>
      <c r="D12" s="1">
        <v>110</v>
      </c>
    </row>
    <row r="13" spans="1:7" ht="12.75">
      <c r="A13" s="1" t="s">
        <v>8</v>
      </c>
      <c r="E13" s="1">
        <v>-110</v>
      </c>
      <c r="G13" s="1">
        <v>110</v>
      </c>
    </row>
    <row r="14" spans="1:7" ht="12.75">
      <c r="A14" s="1" t="s">
        <v>27</v>
      </c>
      <c r="B14" s="9"/>
      <c r="C14" s="9"/>
      <c r="D14" s="9"/>
      <c r="E14" s="9"/>
      <c r="F14" s="9">
        <v>10</v>
      </c>
      <c r="G14" s="9">
        <v>-10</v>
      </c>
    </row>
    <row r="15" spans="1:4" ht="12.75">
      <c r="A15" s="1" t="s">
        <v>9</v>
      </c>
      <c r="B15" s="1">
        <v>-200</v>
      </c>
      <c r="D15" s="1">
        <v>200</v>
      </c>
    </row>
    <row r="16" spans="1:7" ht="12.75">
      <c r="A16" s="1" t="s">
        <v>65</v>
      </c>
      <c r="E16" s="1">
        <v>-200</v>
      </c>
      <c r="G16" s="1">
        <v>200</v>
      </c>
    </row>
    <row r="17" spans="1:7" ht="12.75">
      <c r="A17" s="1" t="s">
        <v>62</v>
      </c>
      <c r="F17" s="1">
        <v>90</v>
      </c>
      <c r="G17" s="1">
        <v>-90</v>
      </c>
    </row>
    <row r="18" spans="1:8" ht="12.75">
      <c r="A18" s="8" t="s">
        <v>26</v>
      </c>
      <c r="B18" s="8"/>
      <c r="C18" s="8"/>
      <c r="D18" s="8">
        <v>-90</v>
      </c>
      <c r="E18" s="8">
        <v>90</v>
      </c>
      <c r="F18" s="8"/>
      <c r="G18" s="8"/>
      <c r="H18" s="1" t="s">
        <v>42</v>
      </c>
    </row>
    <row r="20" spans="1:7" ht="12.75">
      <c r="A20" s="7" t="s">
        <v>15</v>
      </c>
      <c r="B20" s="7">
        <f aca="true" t="shared" si="0" ref="B20:G20">SUM(B10:B18)</f>
        <v>790</v>
      </c>
      <c r="C20" s="7">
        <f t="shared" si="0"/>
        <v>-1000</v>
      </c>
      <c r="D20" s="7">
        <f t="shared" si="0"/>
        <v>220</v>
      </c>
      <c r="E20" s="7">
        <f t="shared" si="0"/>
        <v>-220</v>
      </c>
      <c r="F20" s="7">
        <f t="shared" si="0"/>
        <v>0</v>
      </c>
      <c r="G20" s="7">
        <f t="shared" si="0"/>
        <v>210</v>
      </c>
    </row>
    <row r="22" spans="1:4" ht="12.75">
      <c r="A22" s="1" t="s">
        <v>7</v>
      </c>
      <c r="B22" s="1">
        <v>-88</v>
      </c>
      <c r="D22" s="1">
        <v>88</v>
      </c>
    </row>
    <row r="23" spans="1:7" ht="12.75">
      <c r="A23" s="1" t="s">
        <v>8</v>
      </c>
      <c r="E23" s="1">
        <v>-88</v>
      </c>
      <c r="G23" s="1">
        <v>88</v>
      </c>
    </row>
    <row r="24" spans="1:8" ht="12.75">
      <c r="A24" s="12" t="s">
        <v>37</v>
      </c>
      <c r="B24" s="13">
        <v>200</v>
      </c>
      <c r="C24" s="13"/>
      <c r="D24" s="13">
        <v>-200</v>
      </c>
      <c r="E24" s="13"/>
      <c r="F24" s="13"/>
      <c r="G24" s="14"/>
      <c r="H24" s="1" t="s">
        <v>39</v>
      </c>
    </row>
    <row r="25" spans="1:8" ht="12.75">
      <c r="A25" s="15" t="s">
        <v>38</v>
      </c>
      <c r="B25" s="16">
        <v>-22</v>
      </c>
      <c r="C25" s="16"/>
      <c r="D25" s="16">
        <v>22</v>
      </c>
      <c r="E25" s="16"/>
      <c r="F25" s="16"/>
      <c r="G25" s="17"/>
      <c r="H25" s="1" t="s">
        <v>40</v>
      </c>
    </row>
    <row r="26" spans="1:7" ht="12.75">
      <c r="A26" s="1" t="s">
        <v>63</v>
      </c>
      <c r="E26" s="1">
        <v>178</v>
      </c>
      <c r="G26" s="1">
        <v>-178</v>
      </c>
    </row>
    <row r="27" spans="1:7" ht="12.75">
      <c r="A27" s="1" t="s">
        <v>64</v>
      </c>
      <c r="F27" s="1">
        <v>-90</v>
      </c>
      <c r="G27" s="1">
        <v>90</v>
      </c>
    </row>
    <row r="28" spans="1:8" ht="12.75">
      <c r="A28" s="1" t="s">
        <v>27</v>
      </c>
      <c r="F28" s="1">
        <v>10</v>
      </c>
      <c r="G28" s="1">
        <v>-10</v>
      </c>
      <c r="H28" s="1" t="s">
        <v>43</v>
      </c>
    </row>
    <row r="29" spans="1:6" ht="12.75">
      <c r="A29" s="1" t="s">
        <v>41</v>
      </c>
      <c r="B29" s="1">
        <v>22</v>
      </c>
      <c r="F29" s="1">
        <v>-22</v>
      </c>
    </row>
    <row r="31" spans="1:7" ht="12.75">
      <c r="A31" s="5" t="s">
        <v>19</v>
      </c>
      <c r="B31" s="5">
        <f aca="true" t="shared" si="1" ref="B31:G31">SUM(B20:B30)</f>
        <v>902</v>
      </c>
      <c r="C31" s="5">
        <f t="shared" si="1"/>
        <v>-1000</v>
      </c>
      <c r="D31" s="5">
        <f t="shared" si="1"/>
        <v>130</v>
      </c>
      <c r="E31" s="5">
        <f t="shared" si="1"/>
        <v>-130</v>
      </c>
      <c r="F31" s="5">
        <f t="shared" si="1"/>
        <v>-102</v>
      </c>
      <c r="G31" s="5">
        <f t="shared" si="1"/>
        <v>200</v>
      </c>
    </row>
    <row r="34" ht="12.75">
      <c r="A34" s="3" t="s">
        <v>12</v>
      </c>
    </row>
    <row r="36" spans="1:6" ht="12.75">
      <c r="A36" s="1" t="s">
        <v>6</v>
      </c>
      <c r="B36" s="1">
        <v>1100</v>
      </c>
      <c r="C36" s="1">
        <v>-1000</v>
      </c>
      <c r="F36" s="1">
        <v>-100</v>
      </c>
    </row>
    <row r="38" spans="1:4" ht="12.75">
      <c r="A38" s="1" t="s">
        <v>7</v>
      </c>
      <c r="B38" s="1">
        <v>-110</v>
      </c>
      <c r="D38" s="1">
        <v>110</v>
      </c>
    </row>
    <row r="39" spans="1:7" ht="12.75">
      <c r="A39" s="1" t="s">
        <v>8</v>
      </c>
      <c r="E39" s="1">
        <v>-110</v>
      </c>
      <c r="G39" s="1">
        <v>110</v>
      </c>
    </row>
    <row r="40" spans="1:7" ht="12.75">
      <c r="A40" s="1" t="s">
        <v>27</v>
      </c>
      <c r="B40" s="9"/>
      <c r="C40" s="9"/>
      <c r="D40" s="9"/>
      <c r="E40" s="9"/>
      <c r="F40" s="9">
        <v>10</v>
      </c>
      <c r="G40" s="9">
        <v>-10</v>
      </c>
    </row>
    <row r="41" spans="1:6" ht="12.75">
      <c r="A41" s="1" t="s">
        <v>13</v>
      </c>
      <c r="B41" s="1">
        <v>-200</v>
      </c>
      <c r="D41" s="1">
        <v>110</v>
      </c>
      <c r="F41" s="1">
        <v>90</v>
      </c>
    </row>
    <row r="42" spans="1:7" ht="12.75">
      <c r="A42" s="1" t="s">
        <v>65</v>
      </c>
      <c r="E42" s="1">
        <v>-110</v>
      </c>
      <c r="G42" s="1">
        <v>110</v>
      </c>
    </row>
    <row r="44" spans="1:7" ht="12.75">
      <c r="A44" s="7" t="s">
        <v>16</v>
      </c>
      <c r="B44" s="7">
        <f aca="true" t="shared" si="2" ref="B44:G44">SUM(B36:B42)</f>
        <v>790</v>
      </c>
      <c r="C44" s="7">
        <f t="shared" si="2"/>
        <v>-1000</v>
      </c>
      <c r="D44" s="7">
        <f t="shared" si="2"/>
        <v>220</v>
      </c>
      <c r="E44" s="7">
        <f t="shared" si="2"/>
        <v>-220</v>
      </c>
      <c r="F44" s="7">
        <f t="shared" si="2"/>
        <v>0</v>
      </c>
      <c r="G44" s="7">
        <f t="shared" si="2"/>
        <v>210</v>
      </c>
    </row>
    <row r="46" spans="1:4" ht="12.75">
      <c r="A46" s="1" t="s">
        <v>7</v>
      </c>
      <c r="B46" s="1">
        <v>-88</v>
      </c>
      <c r="D46" s="1">
        <v>88</v>
      </c>
    </row>
    <row r="47" spans="1:7" ht="12.75">
      <c r="A47" s="1" t="s">
        <v>8</v>
      </c>
      <c r="E47" s="1">
        <v>-88</v>
      </c>
      <c r="G47" s="1">
        <v>88</v>
      </c>
    </row>
    <row r="48" spans="1:8" ht="12.75">
      <c r="A48" s="12" t="s">
        <v>37</v>
      </c>
      <c r="B48" s="13">
        <v>200</v>
      </c>
      <c r="C48" s="13"/>
      <c r="D48" s="13">
        <v>-110</v>
      </c>
      <c r="E48" s="13"/>
      <c r="F48" s="13">
        <v>-90</v>
      </c>
      <c r="G48" s="14"/>
      <c r="H48" s="1" t="s">
        <v>39</v>
      </c>
    </row>
    <row r="49" spans="1:8" ht="12.75">
      <c r="A49" s="15" t="s">
        <v>38</v>
      </c>
      <c r="B49" s="16">
        <v>-22</v>
      </c>
      <c r="C49" s="16"/>
      <c r="D49" s="16">
        <v>12</v>
      </c>
      <c r="E49" s="16"/>
      <c r="F49" s="16">
        <v>10</v>
      </c>
      <c r="G49" s="17"/>
      <c r="H49" s="1" t="s">
        <v>47</v>
      </c>
    </row>
    <row r="50" spans="1:7" ht="12.75">
      <c r="A50" s="1" t="s">
        <v>63</v>
      </c>
      <c r="E50" s="1">
        <v>98</v>
      </c>
      <c r="G50" s="1">
        <v>-98</v>
      </c>
    </row>
    <row r="51" spans="1:6" ht="12.75">
      <c r="A51" s="1" t="s">
        <v>41</v>
      </c>
      <c r="B51" s="1">
        <v>22</v>
      </c>
      <c r="F51" s="1">
        <v>-22</v>
      </c>
    </row>
    <row r="53" spans="1:7" ht="12.75">
      <c r="A53" s="6" t="s">
        <v>20</v>
      </c>
      <c r="B53" s="6">
        <f aca="true" t="shared" si="3" ref="B53:G53">SUM(B44:B51)</f>
        <v>902</v>
      </c>
      <c r="C53" s="6">
        <f t="shared" si="3"/>
        <v>-1000</v>
      </c>
      <c r="D53" s="6">
        <f t="shared" si="3"/>
        <v>210</v>
      </c>
      <c r="E53" s="6">
        <f t="shared" si="3"/>
        <v>-210</v>
      </c>
      <c r="F53" s="6">
        <f t="shared" si="3"/>
        <v>-102</v>
      </c>
      <c r="G53" s="6">
        <f t="shared" si="3"/>
        <v>200</v>
      </c>
    </row>
    <row r="55" ht="12.75">
      <c r="A55" s="2" t="s">
        <v>22</v>
      </c>
    </row>
    <row r="57" spans="1:7" ht="12.75">
      <c r="A57" s="5" t="s">
        <v>19</v>
      </c>
      <c r="B57" s="5">
        <f aca="true" t="shared" si="4" ref="B57:G57">B31</f>
        <v>902</v>
      </c>
      <c r="C57" s="5">
        <f t="shared" si="4"/>
        <v>-1000</v>
      </c>
      <c r="D57" s="5">
        <f t="shared" si="4"/>
        <v>130</v>
      </c>
      <c r="E57" s="5">
        <f t="shared" si="4"/>
        <v>-130</v>
      </c>
      <c r="F57" s="5">
        <f t="shared" si="4"/>
        <v>-102</v>
      </c>
      <c r="G57" s="5">
        <f t="shared" si="4"/>
        <v>200</v>
      </c>
    </row>
    <row r="59" spans="1:8" ht="12.75">
      <c r="A59" s="12" t="s">
        <v>25</v>
      </c>
      <c r="B59" s="13"/>
      <c r="C59" s="13"/>
      <c r="D59" s="13">
        <v>90</v>
      </c>
      <c r="E59" s="13"/>
      <c r="F59" s="13">
        <v>-90</v>
      </c>
      <c r="G59" s="14"/>
      <c r="H59" s="1" t="s">
        <v>39</v>
      </c>
    </row>
    <row r="60" spans="1:8" ht="12.75">
      <c r="A60" s="15" t="s">
        <v>56</v>
      </c>
      <c r="B60" s="16"/>
      <c r="C60" s="16"/>
      <c r="D60" s="16">
        <v>-10</v>
      </c>
      <c r="E60" s="16"/>
      <c r="F60" s="16">
        <v>10</v>
      </c>
      <c r="G60" s="17"/>
      <c r="H60" s="1" t="s">
        <v>40</v>
      </c>
    </row>
    <row r="61" spans="1:7" ht="12.75">
      <c r="A61" s="1" t="s">
        <v>66</v>
      </c>
      <c r="E61" s="1">
        <v>-80</v>
      </c>
      <c r="G61" s="1">
        <v>80</v>
      </c>
    </row>
    <row r="62" spans="1:7" ht="12.75">
      <c r="A62" s="1" t="s">
        <v>67</v>
      </c>
      <c r="F62" s="1">
        <v>90</v>
      </c>
      <c r="G62" s="1">
        <v>-90</v>
      </c>
    </row>
    <row r="63" spans="1:7" ht="12.75">
      <c r="A63" s="1" t="s">
        <v>46</v>
      </c>
      <c r="F63" s="1">
        <v>-10</v>
      </c>
      <c r="G63" s="1">
        <v>10</v>
      </c>
    </row>
    <row r="65" spans="1:7" ht="12.75">
      <c r="A65" s="6" t="s">
        <v>20</v>
      </c>
      <c r="B65" s="6">
        <f aca="true" t="shared" si="5" ref="B65:G65">SUM(B57:B64)</f>
        <v>902</v>
      </c>
      <c r="C65" s="6">
        <f t="shared" si="5"/>
        <v>-1000</v>
      </c>
      <c r="D65" s="6">
        <f t="shared" si="5"/>
        <v>210</v>
      </c>
      <c r="E65" s="6">
        <f t="shared" si="5"/>
        <v>-210</v>
      </c>
      <c r="F65" s="6">
        <f t="shared" si="5"/>
        <v>-102</v>
      </c>
      <c r="G65" s="6">
        <f t="shared" si="5"/>
        <v>200</v>
      </c>
    </row>
    <row r="67" ht="12.75">
      <c r="A67" s="1" t="s">
        <v>57</v>
      </c>
    </row>
    <row r="68" ht="12.75">
      <c r="A68" s="1" t="s">
        <v>58</v>
      </c>
    </row>
    <row r="69" ht="12.75">
      <c r="A69" s="18" t="s">
        <v>61</v>
      </c>
    </row>
    <row r="70" ht="12.75">
      <c r="A70" s="18" t="s">
        <v>59</v>
      </c>
    </row>
    <row r="71" ht="12.75">
      <c r="A71" s="1" t="s">
        <v>60</v>
      </c>
    </row>
    <row r="73" ht="12.75">
      <c r="A73" s="1" t="s">
        <v>44</v>
      </c>
    </row>
    <row r="75" ht="12.75">
      <c r="A75" s="1" t="s">
        <v>48</v>
      </c>
    </row>
    <row r="76" ht="12.75">
      <c r="A76" s="1" t="s">
        <v>49</v>
      </c>
    </row>
    <row r="77" ht="12.75">
      <c r="A77" s="1" t="s">
        <v>50</v>
      </c>
    </row>
    <row r="78" ht="12.75">
      <c r="A78" s="1" t="s">
        <v>51</v>
      </c>
    </row>
    <row r="79" ht="12.75">
      <c r="A79" s="1" t="s">
        <v>52</v>
      </c>
    </row>
    <row r="80" ht="12.75">
      <c r="A80" s="1" t="s">
        <v>53</v>
      </c>
    </row>
    <row r="81" ht="12.75">
      <c r="A81" s="1" t="s">
        <v>54</v>
      </c>
    </row>
    <row r="82" ht="12.75">
      <c r="A82" s="1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Mason</cp:lastModifiedBy>
  <cp:lastPrinted>2010-03-04T12:06:46Z</cp:lastPrinted>
  <dcterms:created xsi:type="dcterms:W3CDTF">2010-01-21T18:06:57Z</dcterms:created>
  <dcterms:modified xsi:type="dcterms:W3CDTF">2010-11-28T15:46:05Z</dcterms:modified>
  <cp:category/>
  <cp:version/>
  <cp:contentType/>
  <cp:contentStatus/>
</cp:coreProperties>
</file>